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40" activeTab="1"/>
  </bookViews>
  <sheets>
    <sheet name="滦南车间20条线~室内" sheetId="2" r:id="rId1"/>
    <sheet name="江西车间16条线~室内" sheetId="1" r:id="rId2"/>
  </sheets>
  <definedNames>
    <definedName name="_xlnm.Print_Area" localSheetId="1">'江西车间16条线~室内'!$A$1:$H$32</definedName>
    <definedName name="_xlnm.Print_Area" localSheetId="0">'滦南车间20条线~室内'!$A$1:$H$37</definedName>
  </definedNames>
  <calcPr calcId="144525"/>
</workbook>
</file>

<file path=xl/sharedStrings.xml><?xml version="1.0" encoding="utf-8"?>
<sst xmlns="http://schemas.openxmlformats.org/spreadsheetml/2006/main" count="241" uniqueCount="46">
  <si>
    <t>滦南车间20条线——DN50及以下阀门清单</t>
  </si>
  <si>
    <t>序号</t>
  </si>
  <si>
    <t>名称</t>
  </si>
  <si>
    <t>特征描述</t>
  </si>
  <si>
    <t>计量单位</t>
  </si>
  <si>
    <t>工程量</t>
  </si>
  <si>
    <t>介质、温度</t>
  </si>
  <si>
    <t>备注</t>
  </si>
  <si>
    <t>单条线</t>
  </si>
  <si>
    <t>20条线合计</t>
  </si>
  <si>
    <t>截止阀</t>
  </si>
  <si>
    <r>
      <rPr>
        <b/>
        <sz val="10"/>
        <color rgb="FFFF0000"/>
        <rFont val="宋体"/>
        <charset val="134"/>
      </rPr>
      <t xml:space="preserve"> DN50</t>
    </r>
    <r>
      <rPr>
        <sz val="10"/>
        <rFont val="宋体"/>
        <charset val="134"/>
      </rPr>
      <t xml:space="preserve">
</t>
    </r>
  </si>
  <si>
    <t>个</t>
  </si>
  <si>
    <t>过热蒸汽280℃</t>
  </si>
  <si>
    <t>换热器1</t>
  </si>
  <si>
    <t>电动两通调节阀</t>
  </si>
  <si>
    <r>
      <rPr>
        <sz val="10"/>
        <rFont val="宋体"/>
        <charset val="134"/>
      </rPr>
      <t xml:space="preserve"> </t>
    </r>
    <r>
      <rPr>
        <b/>
        <sz val="10"/>
        <color rgb="FFFF0000"/>
        <rFont val="宋体"/>
        <charset val="134"/>
      </rPr>
      <t>DN40</t>
    </r>
    <r>
      <rPr>
        <sz val="10"/>
        <rFont val="宋体"/>
        <charset val="134"/>
      </rPr>
      <t xml:space="preserve">
</t>
    </r>
  </si>
  <si>
    <r>
      <rPr>
        <b/>
        <sz val="10"/>
        <color rgb="FFFF0000"/>
        <rFont val="宋体"/>
        <charset val="134"/>
      </rPr>
      <t xml:space="preserve"> DN40</t>
    </r>
    <r>
      <rPr>
        <sz val="10"/>
        <rFont val="宋体"/>
        <charset val="134"/>
      </rPr>
      <t xml:space="preserve">
</t>
    </r>
  </si>
  <si>
    <t>过滤器</t>
  </si>
  <si>
    <t>换热器2</t>
  </si>
  <si>
    <r>
      <rPr>
        <sz val="10"/>
        <rFont val="宋体"/>
        <charset val="134"/>
      </rPr>
      <t xml:space="preserve"> </t>
    </r>
    <r>
      <rPr>
        <b/>
        <sz val="10"/>
        <color rgb="FFFF0000"/>
        <rFont val="宋体"/>
        <charset val="134"/>
      </rPr>
      <t>DN32</t>
    </r>
    <r>
      <rPr>
        <sz val="10"/>
        <rFont val="宋体"/>
        <charset val="134"/>
      </rPr>
      <t xml:space="preserve">
</t>
    </r>
  </si>
  <si>
    <t>凝固剂槽</t>
  </si>
  <si>
    <r>
      <rPr>
        <sz val="10"/>
        <rFont val="宋体"/>
        <charset val="134"/>
      </rPr>
      <t xml:space="preserve"> </t>
    </r>
    <r>
      <rPr>
        <b/>
        <sz val="10"/>
        <color rgb="FFFF0000"/>
        <rFont val="宋体"/>
        <charset val="134"/>
      </rPr>
      <t>DN50</t>
    </r>
    <r>
      <rPr>
        <sz val="10"/>
        <rFont val="宋体"/>
        <charset val="134"/>
      </rPr>
      <t xml:space="preserve">
</t>
    </r>
  </si>
  <si>
    <t>电动两通开关阀</t>
  </si>
  <si>
    <r>
      <rPr>
        <sz val="10"/>
        <rFont val="宋体"/>
        <charset val="134"/>
      </rPr>
      <t xml:space="preserve"> </t>
    </r>
    <r>
      <rPr>
        <b/>
        <sz val="10"/>
        <color rgb="FFFF0000"/>
        <rFont val="宋体"/>
        <charset val="134"/>
      </rPr>
      <t>DN25</t>
    </r>
  </si>
  <si>
    <t>其余加热槽</t>
  </si>
  <si>
    <r>
      <rPr>
        <sz val="10"/>
        <rFont val="宋体"/>
        <charset val="134"/>
      </rPr>
      <t xml:space="preserve"> </t>
    </r>
    <r>
      <rPr>
        <b/>
        <sz val="10"/>
        <color rgb="FFFF0000"/>
        <rFont val="宋体"/>
        <charset val="134"/>
      </rPr>
      <t>DN25</t>
    </r>
    <r>
      <rPr>
        <sz val="10"/>
        <rFont val="宋体"/>
        <charset val="134"/>
      </rPr>
      <t xml:space="preserve">
</t>
    </r>
  </si>
  <si>
    <t>小计一</t>
  </si>
  <si>
    <t>疏水阀</t>
  </si>
  <si>
    <t>凝结水 ＜130℃</t>
  </si>
  <si>
    <t>换热器1、2</t>
  </si>
  <si>
    <t>止回阀</t>
  </si>
  <si>
    <t>凝结水 ＜100℃</t>
  </si>
  <si>
    <t>凝结水 ＜170℃</t>
  </si>
  <si>
    <t>主蒸汽管道末端</t>
  </si>
  <si>
    <t>/</t>
  </si>
  <si>
    <t>分汽缸</t>
  </si>
  <si>
    <t>闪蒸罐</t>
  </si>
  <si>
    <t>小计二</t>
  </si>
  <si>
    <t>合计=小计一+小计二</t>
  </si>
  <si>
    <t>江西车间16条线——DN50以下阀门清单</t>
  </si>
  <si>
    <t>16条线合计</t>
  </si>
  <si>
    <t>过热蒸汽220℃</t>
  </si>
  <si>
    <t>换热器</t>
  </si>
  <si>
    <t>加热槽</t>
  </si>
  <si>
    <t>闪蒸气或凝结水 ＜130℃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</si>
</sst>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黑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/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5" fillId="2" borderId="6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5" fillId="3" borderId="4" xfId="49" applyFont="1" applyFill="1" applyBorder="1" applyAlignment="1">
      <alignment horizontal="center" vertical="center" wrapText="1"/>
    </xf>
    <xf numFmtId="0" fontId="5" fillId="3" borderId="4" xfId="49" applyFont="1" applyFill="1" applyBorder="1" applyAlignment="1">
      <alignment horizontal="left" vertical="center" wrapText="1"/>
    </xf>
    <xf numFmtId="0" fontId="5" fillId="3" borderId="7" xfId="49" applyFont="1" applyFill="1" applyBorder="1" applyAlignment="1">
      <alignment horizontal="center" vertical="center" wrapText="1"/>
    </xf>
    <xf numFmtId="0" fontId="5" fillId="3" borderId="5" xfId="49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left" vertical="center" wrapText="1"/>
    </xf>
    <xf numFmtId="0" fontId="5" fillId="3" borderId="6" xfId="49" applyFont="1" applyFill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4" borderId="1" xfId="49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37"/>
  <sheetViews>
    <sheetView view="pageBreakPreview" zoomScaleNormal="89" zoomScaleSheetLayoutView="100" workbookViewId="0">
      <selection activeCell="E25" sqref="E25"/>
    </sheetView>
  </sheetViews>
  <sheetFormatPr defaultColWidth="9" defaultRowHeight="19" customHeight="1" outlineLevelCol="7"/>
  <cols>
    <col min="1" max="1" width="4.25454545454545" style="1" customWidth="1"/>
    <col min="2" max="2" width="16.2727272727273" style="40" customWidth="1"/>
    <col min="3" max="3" width="9" style="3" customWidth="1"/>
    <col min="4" max="4" width="9.36363636363636" style="1" customWidth="1"/>
    <col min="5" max="5" width="9.25454545454545" style="1" customWidth="1"/>
    <col min="6" max="6" width="12.6272727272727" style="1" customWidth="1"/>
    <col min="7" max="7" width="13.2545454545455" style="1" customWidth="1"/>
    <col min="8" max="8" width="12.2545454545455" style="41" customWidth="1"/>
    <col min="9" max="16384" width="9" style="41"/>
  </cols>
  <sheetData>
    <row r="1" ht="26" customHeight="1" spans="1:8">
      <c r="A1" s="4" t="s">
        <v>0</v>
      </c>
      <c r="B1" s="4"/>
      <c r="C1" s="5"/>
      <c r="D1" s="4"/>
      <c r="E1" s="4"/>
      <c r="F1" s="4"/>
      <c r="G1" s="4"/>
      <c r="H1" s="4"/>
    </row>
    <row r="2" customHeight="1" spans="1:8">
      <c r="A2" s="6" t="s">
        <v>1</v>
      </c>
      <c r="B2" s="6" t="s">
        <v>2</v>
      </c>
      <c r="C2" s="7" t="s">
        <v>3</v>
      </c>
      <c r="D2" s="6" t="s">
        <v>4</v>
      </c>
      <c r="E2" s="42" t="s">
        <v>5</v>
      </c>
      <c r="F2" s="42"/>
      <c r="G2" s="43" t="s">
        <v>6</v>
      </c>
      <c r="H2" s="6" t="s">
        <v>7</v>
      </c>
    </row>
    <row r="3" customHeight="1" spans="1:8">
      <c r="A3" s="6"/>
      <c r="B3" s="6"/>
      <c r="C3" s="7"/>
      <c r="D3" s="6"/>
      <c r="E3" s="6" t="s">
        <v>8</v>
      </c>
      <c r="F3" s="6" t="s">
        <v>9</v>
      </c>
      <c r="G3" s="44"/>
      <c r="H3" s="6"/>
    </row>
    <row r="4" customHeight="1" spans="1:8">
      <c r="A4" s="14">
        <v>1</v>
      </c>
      <c r="B4" s="14" t="s">
        <v>10</v>
      </c>
      <c r="C4" s="45" t="s">
        <v>11</v>
      </c>
      <c r="D4" s="14" t="s">
        <v>12</v>
      </c>
      <c r="E4" s="14">
        <v>28</v>
      </c>
      <c r="F4" s="14">
        <f t="shared" ref="F4:F17" si="0">E4*20</f>
        <v>560</v>
      </c>
      <c r="G4" s="18" t="s">
        <v>13</v>
      </c>
      <c r="H4" s="14" t="s">
        <v>14</v>
      </c>
    </row>
    <row r="5" customHeight="1" spans="1:8">
      <c r="A5" s="14">
        <v>2</v>
      </c>
      <c r="B5" s="15" t="s">
        <v>15</v>
      </c>
      <c r="C5" s="14" t="s">
        <v>16</v>
      </c>
      <c r="D5" s="14" t="s">
        <v>12</v>
      </c>
      <c r="E5" s="14">
        <v>28</v>
      </c>
      <c r="F5" s="14">
        <f t="shared" si="0"/>
        <v>560</v>
      </c>
      <c r="G5" s="19"/>
      <c r="H5" s="14"/>
    </row>
    <row r="6" customHeight="1" spans="1:8">
      <c r="A6" s="14">
        <v>3</v>
      </c>
      <c r="B6" s="14" t="s">
        <v>10</v>
      </c>
      <c r="C6" s="45" t="s">
        <v>17</v>
      </c>
      <c r="D6" s="14" t="s">
        <v>12</v>
      </c>
      <c r="E6" s="14">
        <v>84</v>
      </c>
      <c r="F6" s="14">
        <f t="shared" si="0"/>
        <v>1680</v>
      </c>
      <c r="G6" s="19"/>
      <c r="H6" s="14"/>
    </row>
    <row r="7" customHeight="1" spans="1:8">
      <c r="A7" s="14">
        <v>4</v>
      </c>
      <c r="B7" s="14" t="s">
        <v>18</v>
      </c>
      <c r="C7" s="45" t="s">
        <v>17</v>
      </c>
      <c r="D7" s="14" t="s">
        <v>12</v>
      </c>
      <c r="E7" s="14">
        <v>28</v>
      </c>
      <c r="F7" s="14">
        <f t="shared" si="0"/>
        <v>560</v>
      </c>
      <c r="G7" s="20"/>
      <c r="H7" s="14"/>
    </row>
    <row r="8" customHeight="1" spans="1:8">
      <c r="A8" s="14">
        <v>5</v>
      </c>
      <c r="B8" s="14" t="s">
        <v>10</v>
      </c>
      <c r="C8" s="45" t="s">
        <v>11</v>
      </c>
      <c r="D8" s="14" t="s">
        <v>12</v>
      </c>
      <c r="E8" s="14">
        <v>2</v>
      </c>
      <c r="F8" s="14">
        <f t="shared" si="0"/>
        <v>40</v>
      </c>
      <c r="G8" s="18" t="s">
        <v>13</v>
      </c>
      <c r="H8" s="14" t="s">
        <v>19</v>
      </c>
    </row>
    <row r="9" customHeight="1" spans="1:8">
      <c r="A9" s="14">
        <v>6</v>
      </c>
      <c r="B9" s="15" t="s">
        <v>15</v>
      </c>
      <c r="C9" s="14" t="s">
        <v>20</v>
      </c>
      <c r="D9" s="14" t="s">
        <v>12</v>
      </c>
      <c r="E9" s="14">
        <v>2</v>
      </c>
      <c r="F9" s="14">
        <f t="shared" si="0"/>
        <v>40</v>
      </c>
      <c r="G9" s="19"/>
      <c r="H9" s="14"/>
    </row>
    <row r="10" customHeight="1" spans="1:8">
      <c r="A10" s="14">
        <v>7</v>
      </c>
      <c r="B10" s="14" t="s">
        <v>10</v>
      </c>
      <c r="C10" s="14" t="s">
        <v>20</v>
      </c>
      <c r="D10" s="14" t="s">
        <v>12</v>
      </c>
      <c r="E10" s="14">
        <v>6</v>
      </c>
      <c r="F10" s="14">
        <f t="shared" si="0"/>
        <v>120</v>
      </c>
      <c r="G10" s="19"/>
      <c r="H10" s="14"/>
    </row>
    <row r="11" customHeight="1" spans="1:8">
      <c r="A11" s="14">
        <v>8</v>
      </c>
      <c r="B11" s="14" t="s">
        <v>18</v>
      </c>
      <c r="C11" s="14" t="s">
        <v>20</v>
      </c>
      <c r="D11" s="14" t="s">
        <v>12</v>
      </c>
      <c r="E11" s="14">
        <v>2</v>
      </c>
      <c r="F11" s="14">
        <f t="shared" si="0"/>
        <v>40</v>
      </c>
      <c r="G11" s="20"/>
      <c r="H11" s="14"/>
    </row>
    <row r="12" customHeight="1" spans="1:8">
      <c r="A12" s="14">
        <v>9</v>
      </c>
      <c r="B12" s="15" t="s">
        <v>15</v>
      </c>
      <c r="C12" s="14" t="s">
        <v>16</v>
      </c>
      <c r="D12" s="14" t="s">
        <v>12</v>
      </c>
      <c r="E12" s="14">
        <v>1</v>
      </c>
      <c r="F12" s="14">
        <f t="shared" si="0"/>
        <v>20</v>
      </c>
      <c r="G12" s="18" t="s">
        <v>13</v>
      </c>
      <c r="H12" s="14" t="s">
        <v>21</v>
      </c>
    </row>
    <row r="13" customHeight="1" spans="1:8">
      <c r="A13" s="14">
        <v>10</v>
      </c>
      <c r="B13" s="14" t="s">
        <v>10</v>
      </c>
      <c r="C13" s="14" t="s">
        <v>22</v>
      </c>
      <c r="D13" s="14" t="s">
        <v>12</v>
      </c>
      <c r="E13" s="14">
        <v>3</v>
      </c>
      <c r="F13" s="14">
        <f t="shared" si="0"/>
        <v>60</v>
      </c>
      <c r="G13" s="19"/>
      <c r="H13" s="14"/>
    </row>
    <row r="14" customHeight="1" spans="1:8">
      <c r="A14" s="14">
        <v>11</v>
      </c>
      <c r="B14" s="14" t="s">
        <v>18</v>
      </c>
      <c r="C14" s="14" t="s">
        <v>22</v>
      </c>
      <c r="D14" s="14" t="s">
        <v>12</v>
      </c>
      <c r="E14" s="14">
        <v>1</v>
      </c>
      <c r="F14" s="14">
        <f t="shared" si="0"/>
        <v>20</v>
      </c>
      <c r="G14" s="20"/>
      <c r="H14" s="14"/>
    </row>
    <row r="15" customHeight="1" spans="1:8">
      <c r="A15" s="14">
        <v>12</v>
      </c>
      <c r="B15" s="15" t="s">
        <v>23</v>
      </c>
      <c r="C15" s="14" t="s">
        <v>24</v>
      </c>
      <c r="D15" s="14" t="s">
        <v>12</v>
      </c>
      <c r="E15" s="14">
        <v>18</v>
      </c>
      <c r="F15" s="14">
        <f t="shared" si="0"/>
        <v>360</v>
      </c>
      <c r="G15" s="18" t="s">
        <v>13</v>
      </c>
      <c r="H15" s="14" t="s">
        <v>25</v>
      </c>
    </row>
    <row r="16" customHeight="1" spans="1:8">
      <c r="A16" s="14">
        <v>13</v>
      </c>
      <c r="B16" s="14" t="s">
        <v>10</v>
      </c>
      <c r="C16" s="14" t="s">
        <v>26</v>
      </c>
      <c r="D16" s="14" t="s">
        <v>12</v>
      </c>
      <c r="E16" s="14">
        <v>54</v>
      </c>
      <c r="F16" s="14">
        <f t="shared" si="0"/>
        <v>1080</v>
      </c>
      <c r="G16" s="19"/>
      <c r="H16" s="14"/>
    </row>
    <row r="17" customHeight="1" spans="1:8">
      <c r="A17" s="14">
        <v>14</v>
      </c>
      <c r="B17" s="14" t="s">
        <v>18</v>
      </c>
      <c r="C17" s="14" t="s">
        <v>26</v>
      </c>
      <c r="D17" s="14" t="s">
        <v>12</v>
      </c>
      <c r="E17" s="14">
        <v>18</v>
      </c>
      <c r="F17" s="14">
        <f t="shared" si="0"/>
        <v>360</v>
      </c>
      <c r="G17" s="20"/>
      <c r="H17" s="14"/>
    </row>
    <row r="18" customHeight="1" spans="1:8">
      <c r="A18" s="46"/>
      <c r="B18" s="46" t="s">
        <v>27</v>
      </c>
      <c r="C18" s="46"/>
      <c r="D18" s="46"/>
      <c r="E18" s="46"/>
      <c r="F18" s="46">
        <f>SUM(F4:F17)</f>
        <v>5500</v>
      </c>
      <c r="G18" s="47"/>
      <c r="H18" s="35"/>
    </row>
    <row r="19" customHeight="1" spans="1:8">
      <c r="A19" s="28">
        <v>15</v>
      </c>
      <c r="B19" s="29" t="s">
        <v>28</v>
      </c>
      <c r="C19" s="28" t="s">
        <v>26</v>
      </c>
      <c r="D19" s="28" t="s">
        <v>12</v>
      </c>
      <c r="E19" s="28">
        <v>30</v>
      </c>
      <c r="F19" s="28">
        <f t="shared" ref="F19:F30" si="1">E19*20</f>
        <v>600</v>
      </c>
      <c r="G19" s="32" t="s">
        <v>29</v>
      </c>
      <c r="H19" s="28" t="s">
        <v>30</v>
      </c>
    </row>
    <row r="20" customHeight="1" spans="1:8">
      <c r="A20" s="28">
        <v>16</v>
      </c>
      <c r="B20" s="28" t="s">
        <v>10</v>
      </c>
      <c r="C20" s="28" t="s">
        <v>26</v>
      </c>
      <c r="D20" s="28" t="s">
        <v>12</v>
      </c>
      <c r="E20" s="28">
        <v>120</v>
      </c>
      <c r="F20" s="28">
        <f t="shared" si="1"/>
        <v>2400</v>
      </c>
      <c r="G20" s="27"/>
      <c r="H20" s="28"/>
    </row>
    <row r="21" customHeight="1" spans="1:8">
      <c r="A21" s="28">
        <v>17</v>
      </c>
      <c r="B21" s="28" t="s">
        <v>31</v>
      </c>
      <c r="C21" s="28" t="s">
        <v>26</v>
      </c>
      <c r="D21" s="28" t="s">
        <v>12</v>
      </c>
      <c r="E21" s="28">
        <v>30</v>
      </c>
      <c r="F21" s="28">
        <f t="shared" si="1"/>
        <v>600</v>
      </c>
      <c r="G21" s="24"/>
      <c r="H21" s="28"/>
    </row>
    <row r="22" customHeight="1" spans="1:8">
      <c r="A22" s="28">
        <v>18</v>
      </c>
      <c r="B22" s="29" t="s">
        <v>28</v>
      </c>
      <c r="C22" s="28" t="s">
        <v>26</v>
      </c>
      <c r="D22" s="28" t="s">
        <v>12</v>
      </c>
      <c r="E22" s="28">
        <v>1</v>
      </c>
      <c r="F22" s="28">
        <f t="shared" si="1"/>
        <v>20</v>
      </c>
      <c r="G22" s="32" t="s">
        <v>32</v>
      </c>
      <c r="H22" s="28" t="s">
        <v>21</v>
      </c>
    </row>
    <row r="23" customHeight="1" spans="1:8">
      <c r="A23" s="28">
        <v>19</v>
      </c>
      <c r="B23" s="28" t="s">
        <v>10</v>
      </c>
      <c r="C23" s="28" t="s">
        <v>26</v>
      </c>
      <c r="D23" s="28" t="s">
        <v>12</v>
      </c>
      <c r="E23" s="28">
        <v>3</v>
      </c>
      <c r="F23" s="28">
        <f t="shared" si="1"/>
        <v>60</v>
      </c>
      <c r="G23" s="27"/>
      <c r="H23" s="28"/>
    </row>
    <row r="24" customHeight="1" spans="1:8">
      <c r="A24" s="28">
        <v>20</v>
      </c>
      <c r="B24" s="28" t="s">
        <v>31</v>
      </c>
      <c r="C24" s="28" t="s">
        <v>26</v>
      </c>
      <c r="D24" s="28" t="s">
        <v>12</v>
      </c>
      <c r="E24" s="28">
        <v>1</v>
      </c>
      <c r="F24" s="28">
        <f t="shared" si="1"/>
        <v>20</v>
      </c>
      <c r="G24" s="24"/>
      <c r="H24" s="28"/>
    </row>
    <row r="25" customHeight="1" spans="1:8">
      <c r="A25" s="28">
        <v>21</v>
      </c>
      <c r="B25" s="29" t="s">
        <v>28</v>
      </c>
      <c r="C25" s="28" t="s">
        <v>26</v>
      </c>
      <c r="D25" s="28" t="s">
        <v>12</v>
      </c>
      <c r="E25" s="28">
        <v>18</v>
      </c>
      <c r="F25" s="28">
        <f t="shared" si="1"/>
        <v>360</v>
      </c>
      <c r="G25" s="32" t="s">
        <v>32</v>
      </c>
      <c r="H25" s="28" t="s">
        <v>25</v>
      </c>
    </row>
    <row r="26" customHeight="1" spans="1:8">
      <c r="A26" s="28">
        <v>22</v>
      </c>
      <c r="B26" s="28" t="s">
        <v>10</v>
      </c>
      <c r="C26" s="28" t="s">
        <v>26</v>
      </c>
      <c r="D26" s="28" t="s">
        <v>12</v>
      </c>
      <c r="E26" s="28">
        <v>68</v>
      </c>
      <c r="F26" s="28">
        <f t="shared" si="1"/>
        <v>1360</v>
      </c>
      <c r="G26" s="27"/>
      <c r="H26" s="28"/>
    </row>
    <row r="27" customHeight="1" spans="1:8">
      <c r="A27" s="28">
        <v>23</v>
      </c>
      <c r="B27" s="28" t="s">
        <v>31</v>
      </c>
      <c r="C27" s="28" t="s">
        <v>26</v>
      </c>
      <c r="D27" s="28" t="s">
        <v>12</v>
      </c>
      <c r="E27" s="28">
        <v>34</v>
      </c>
      <c r="F27" s="28">
        <f t="shared" si="1"/>
        <v>680</v>
      </c>
      <c r="G27" s="24"/>
      <c r="H27" s="28"/>
    </row>
    <row r="28" customHeight="1" spans="1:8">
      <c r="A28" s="28">
        <v>24</v>
      </c>
      <c r="B28" s="29" t="s">
        <v>28</v>
      </c>
      <c r="C28" s="28" t="s">
        <v>26</v>
      </c>
      <c r="D28" s="28" t="s">
        <v>12</v>
      </c>
      <c r="E28" s="28">
        <v>1</v>
      </c>
      <c r="F28" s="28">
        <f t="shared" si="1"/>
        <v>20</v>
      </c>
      <c r="G28" s="32" t="s">
        <v>33</v>
      </c>
      <c r="H28" s="27" t="s">
        <v>34</v>
      </c>
    </row>
    <row r="29" customHeight="1" spans="1:8">
      <c r="A29" s="28">
        <v>25</v>
      </c>
      <c r="B29" s="28" t="s">
        <v>10</v>
      </c>
      <c r="C29" s="28" t="s">
        <v>26</v>
      </c>
      <c r="D29" s="28" t="s">
        <v>12</v>
      </c>
      <c r="E29" s="28">
        <v>3</v>
      </c>
      <c r="F29" s="28">
        <f t="shared" si="1"/>
        <v>60</v>
      </c>
      <c r="G29" s="27"/>
      <c r="H29" s="27"/>
    </row>
    <row r="30" customHeight="1" spans="1:8">
      <c r="A30" s="28">
        <v>26</v>
      </c>
      <c r="B30" s="28" t="s">
        <v>31</v>
      </c>
      <c r="C30" s="28" t="s">
        <v>26</v>
      </c>
      <c r="D30" s="28" t="s">
        <v>12</v>
      </c>
      <c r="E30" s="28">
        <v>1</v>
      </c>
      <c r="F30" s="28">
        <f t="shared" si="1"/>
        <v>20</v>
      </c>
      <c r="G30" s="24"/>
      <c r="H30" s="24"/>
    </row>
    <row r="31" customHeight="1" spans="1:8">
      <c r="A31" s="28">
        <v>27</v>
      </c>
      <c r="B31" s="29" t="s">
        <v>28</v>
      </c>
      <c r="C31" s="28" t="s">
        <v>26</v>
      </c>
      <c r="D31" s="28" t="s">
        <v>12</v>
      </c>
      <c r="E31" s="28" t="s">
        <v>35</v>
      </c>
      <c r="F31" s="28">
        <v>2</v>
      </c>
      <c r="G31" s="32" t="s">
        <v>33</v>
      </c>
      <c r="H31" s="27" t="s">
        <v>36</v>
      </c>
    </row>
    <row r="32" customHeight="1" spans="1:8">
      <c r="A32" s="28">
        <v>28</v>
      </c>
      <c r="B32" s="28" t="s">
        <v>10</v>
      </c>
      <c r="C32" s="28" t="s">
        <v>26</v>
      </c>
      <c r="D32" s="28" t="s">
        <v>12</v>
      </c>
      <c r="E32" s="28" t="s">
        <v>35</v>
      </c>
      <c r="F32" s="28">
        <v>6</v>
      </c>
      <c r="G32" s="27"/>
      <c r="H32" s="27"/>
    </row>
    <row r="33" customHeight="1" spans="1:8">
      <c r="A33" s="28">
        <v>29</v>
      </c>
      <c r="B33" s="28" t="s">
        <v>31</v>
      </c>
      <c r="C33" s="28" t="s">
        <v>26</v>
      </c>
      <c r="D33" s="28" t="s">
        <v>12</v>
      </c>
      <c r="E33" s="28" t="s">
        <v>35</v>
      </c>
      <c r="F33" s="28">
        <v>2</v>
      </c>
      <c r="G33" s="24"/>
      <c r="H33" s="24"/>
    </row>
    <row r="34" customHeight="1" spans="1:8">
      <c r="A34" s="28">
        <v>30</v>
      </c>
      <c r="B34" s="29" t="s">
        <v>28</v>
      </c>
      <c r="C34" s="28" t="s">
        <v>22</v>
      </c>
      <c r="D34" s="28" t="s">
        <v>12</v>
      </c>
      <c r="E34" s="28">
        <v>1</v>
      </c>
      <c r="F34" s="28">
        <f>E34*20</f>
        <v>20</v>
      </c>
      <c r="G34" s="32" t="s">
        <v>29</v>
      </c>
      <c r="H34" s="27" t="s">
        <v>37</v>
      </c>
    </row>
    <row r="35" customHeight="1" spans="1:8">
      <c r="A35" s="28">
        <v>31</v>
      </c>
      <c r="B35" s="28" t="s">
        <v>10</v>
      </c>
      <c r="C35" s="28" t="s">
        <v>22</v>
      </c>
      <c r="D35" s="28" t="s">
        <v>12</v>
      </c>
      <c r="E35" s="28">
        <v>2</v>
      </c>
      <c r="F35" s="28">
        <f>E35*20</f>
        <v>40</v>
      </c>
      <c r="G35" s="24"/>
      <c r="H35" s="24"/>
    </row>
    <row r="36" customHeight="1" spans="1:8">
      <c r="A36" s="35"/>
      <c r="B36" s="46" t="s">
        <v>38</v>
      </c>
      <c r="C36" s="48"/>
      <c r="D36" s="46"/>
      <c r="E36" s="46"/>
      <c r="F36" s="46">
        <f>SUM(F19:F35)</f>
        <v>6270</v>
      </c>
      <c r="G36" s="49"/>
      <c r="H36" s="49"/>
    </row>
    <row r="37" ht="27" customHeight="1" spans="1:8">
      <c r="A37" s="50"/>
      <c r="B37" s="36" t="s">
        <v>39</v>
      </c>
      <c r="C37" s="37"/>
      <c r="D37" s="37"/>
      <c r="E37" s="38"/>
      <c r="F37" s="51">
        <f>F36+F18</f>
        <v>11770</v>
      </c>
      <c r="G37" s="52"/>
      <c r="H37" s="53"/>
    </row>
  </sheetData>
  <mergeCells count="29">
    <mergeCell ref="A1:H1"/>
    <mergeCell ref="E2:F2"/>
    <mergeCell ref="B37:E37"/>
    <mergeCell ref="A2:A3"/>
    <mergeCell ref="B2:B3"/>
    <mergeCell ref="C2:C3"/>
    <mergeCell ref="D2:D3"/>
    <mergeCell ref="G2:G3"/>
    <mergeCell ref="G4:G7"/>
    <mergeCell ref="G8:G11"/>
    <mergeCell ref="G12:G14"/>
    <mergeCell ref="G15:G17"/>
    <mergeCell ref="G19:G21"/>
    <mergeCell ref="G22:G24"/>
    <mergeCell ref="G25:G27"/>
    <mergeCell ref="G28:G30"/>
    <mergeCell ref="G31:G33"/>
    <mergeCell ref="G34:G35"/>
    <mergeCell ref="H2:H3"/>
    <mergeCell ref="H4:H7"/>
    <mergeCell ref="H8:H11"/>
    <mergeCell ref="H12:H14"/>
    <mergeCell ref="H15:H17"/>
    <mergeCell ref="H19:H21"/>
    <mergeCell ref="H22:H24"/>
    <mergeCell ref="H25:H27"/>
    <mergeCell ref="H28:H30"/>
    <mergeCell ref="H31:H33"/>
    <mergeCell ref="H34:H35"/>
  </mergeCells>
  <pageMargins left="0.75" right="0.75" top="1" bottom="1" header="0.5" footer="0.5"/>
  <pageSetup paperSize="9" scale="9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view="pageBreakPreview" zoomScaleNormal="89" zoomScaleSheetLayoutView="100" topLeftCell="A25" workbookViewId="0">
      <selection activeCell="F32" sqref="F32"/>
    </sheetView>
  </sheetViews>
  <sheetFormatPr defaultColWidth="9" defaultRowHeight="20" customHeight="1" outlineLevelCol="7"/>
  <cols>
    <col min="1" max="1" width="5.62727272727273" style="1" customWidth="1"/>
    <col min="2" max="2" width="16.2727272727273" style="2" customWidth="1"/>
    <col min="3" max="3" width="8.5" style="3" customWidth="1"/>
    <col min="4" max="4" width="8.36363636363636" style="1" customWidth="1"/>
    <col min="5" max="5" width="8.37272727272727" style="1" customWidth="1"/>
    <col min="6" max="6" width="12.5" style="1" customWidth="1"/>
    <col min="7" max="7" width="14.3727272727273" style="1" customWidth="1"/>
    <col min="8" max="8" width="12.3727272727273" style="2" customWidth="1"/>
    <col min="9" max="16384" width="9" style="2"/>
  </cols>
  <sheetData>
    <row r="1" ht="27" customHeight="1" spans="1:8">
      <c r="A1" s="4" t="s">
        <v>40</v>
      </c>
      <c r="B1" s="4"/>
      <c r="C1" s="5"/>
      <c r="D1" s="4"/>
      <c r="E1" s="4"/>
      <c r="F1" s="4"/>
      <c r="G1" s="4"/>
      <c r="H1" s="4"/>
    </row>
    <row r="2" customHeight="1" spans="1:8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/>
      <c r="G2" s="9" t="s">
        <v>6</v>
      </c>
      <c r="H2" s="9" t="s">
        <v>7</v>
      </c>
    </row>
    <row r="3" customHeight="1" spans="1:8">
      <c r="A3" s="6"/>
      <c r="B3" s="6"/>
      <c r="C3" s="7"/>
      <c r="D3" s="6"/>
      <c r="E3" s="10" t="s">
        <v>8</v>
      </c>
      <c r="F3" s="11" t="s">
        <v>41</v>
      </c>
      <c r="G3" s="12"/>
      <c r="H3" s="13"/>
    </row>
    <row r="4" customHeight="1" spans="1:8">
      <c r="A4" s="14">
        <v>1</v>
      </c>
      <c r="B4" s="15" t="s">
        <v>15</v>
      </c>
      <c r="C4" s="16" t="s">
        <v>17</v>
      </c>
      <c r="D4" s="14" t="s">
        <v>12</v>
      </c>
      <c r="E4" s="14">
        <v>28</v>
      </c>
      <c r="F4" s="17">
        <f t="shared" ref="F4:F12" si="0">E4*16</f>
        <v>448</v>
      </c>
      <c r="G4" s="18" t="s">
        <v>42</v>
      </c>
      <c r="H4" s="14" t="s">
        <v>43</v>
      </c>
    </row>
    <row r="5" customHeight="1" spans="1:8">
      <c r="A5" s="14">
        <v>2</v>
      </c>
      <c r="B5" s="14" t="s">
        <v>10</v>
      </c>
      <c r="C5" s="16" t="s">
        <v>11</v>
      </c>
      <c r="D5" s="14" t="s">
        <v>12</v>
      </c>
      <c r="E5" s="14">
        <v>112</v>
      </c>
      <c r="F5" s="17">
        <f t="shared" si="0"/>
        <v>1792</v>
      </c>
      <c r="G5" s="19"/>
      <c r="H5" s="14"/>
    </row>
    <row r="6" customHeight="1" spans="1:8">
      <c r="A6" s="14">
        <v>3</v>
      </c>
      <c r="B6" s="14" t="s">
        <v>18</v>
      </c>
      <c r="C6" s="16" t="s">
        <v>11</v>
      </c>
      <c r="D6" s="14" t="s">
        <v>12</v>
      </c>
      <c r="E6" s="14">
        <v>28</v>
      </c>
      <c r="F6" s="17">
        <f t="shared" si="0"/>
        <v>448</v>
      </c>
      <c r="G6" s="20"/>
      <c r="H6" s="14"/>
    </row>
    <row r="7" customHeight="1" spans="1:8">
      <c r="A7" s="14">
        <v>4</v>
      </c>
      <c r="B7" s="15" t="s">
        <v>15</v>
      </c>
      <c r="C7" s="21" t="s">
        <v>16</v>
      </c>
      <c r="D7" s="14" t="s">
        <v>12</v>
      </c>
      <c r="E7" s="14">
        <v>1</v>
      </c>
      <c r="F7" s="17">
        <f t="shared" si="0"/>
        <v>16</v>
      </c>
      <c r="G7" s="18" t="s">
        <v>42</v>
      </c>
      <c r="H7" s="18" t="s">
        <v>21</v>
      </c>
    </row>
    <row r="8" customHeight="1" spans="1:8">
      <c r="A8" s="14">
        <v>5</v>
      </c>
      <c r="B8" s="14" t="s">
        <v>10</v>
      </c>
      <c r="C8" s="21" t="s">
        <v>22</v>
      </c>
      <c r="D8" s="14" t="s">
        <v>12</v>
      </c>
      <c r="E8" s="14">
        <v>3</v>
      </c>
      <c r="F8" s="17">
        <f t="shared" si="0"/>
        <v>48</v>
      </c>
      <c r="G8" s="19"/>
      <c r="H8" s="19"/>
    </row>
    <row r="9" customHeight="1" spans="1:8">
      <c r="A9" s="14">
        <v>6</v>
      </c>
      <c r="B9" s="14" t="s">
        <v>18</v>
      </c>
      <c r="C9" s="21" t="s">
        <v>22</v>
      </c>
      <c r="D9" s="14" t="s">
        <v>12</v>
      </c>
      <c r="E9" s="14">
        <v>1</v>
      </c>
      <c r="F9" s="17">
        <f t="shared" si="0"/>
        <v>16</v>
      </c>
      <c r="G9" s="20"/>
      <c r="H9" s="20"/>
    </row>
    <row r="10" customHeight="1" spans="1:8">
      <c r="A10" s="14">
        <v>7</v>
      </c>
      <c r="B10" s="15" t="s">
        <v>23</v>
      </c>
      <c r="C10" s="21" t="s">
        <v>24</v>
      </c>
      <c r="D10" s="14" t="s">
        <v>12</v>
      </c>
      <c r="E10" s="14">
        <v>21</v>
      </c>
      <c r="F10" s="17">
        <f t="shared" si="0"/>
        <v>336</v>
      </c>
      <c r="G10" s="18" t="s">
        <v>42</v>
      </c>
      <c r="H10" s="14" t="s">
        <v>44</v>
      </c>
    </row>
    <row r="11" customHeight="1" spans="1:8">
      <c r="A11" s="14">
        <v>8</v>
      </c>
      <c r="B11" s="14" t="s">
        <v>10</v>
      </c>
      <c r="C11" s="21" t="s">
        <v>26</v>
      </c>
      <c r="D11" s="14" t="s">
        <v>12</v>
      </c>
      <c r="E11" s="14">
        <v>63</v>
      </c>
      <c r="F11" s="17">
        <f t="shared" si="0"/>
        <v>1008</v>
      </c>
      <c r="G11" s="19"/>
      <c r="H11" s="14"/>
    </row>
    <row r="12" customHeight="1" spans="1:8">
      <c r="A12" s="14">
        <v>9</v>
      </c>
      <c r="B12" s="14" t="s">
        <v>18</v>
      </c>
      <c r="C12" s="21" t="s">
        <v>26</v>
      </c>
      <c r="D12" s="14" t="s">
        <v>12</v>
      </c>
      <c r="E12" s="14">
        <v>21</v>
      </c>
      <c r="F12" s="17">
        <f t="shared" si="0"/>
        <v>336</v>
      </c>
      <c r="G12" s="20"/>
      <c r="H12" s="14"/>
    </row>
    <row r="13" customHeight="1" spans="1:8">
      <c r="A13" s="22"/>
      <c r="B13" s="22" t="s">
        <v>27</v>
      </c>
      <c r="C13" s="23"/>
      <c r="D13" s="22"/>
      <c r="E13" s="22"/>
      <c r="F13" s="22">
        <f>SUM(F4:F12)</f>
        <v>4448</v>
      </c>
      <c r="G13" s="22"/>
      <c r="H13" s="22"/>
    </row>
    <row r="14" ht="27" customHeight="1" spans="1:8">
      <c r="A14" s="24">
        <v>10</v>
      </c>
      <c r="B14" s="24" t="s">
        <v>10</v>
      </c>
      <c r="C14" s="25" t="s">
        <v>26</v>
      </c>
      <c r="D14" s="24" t="s">
        <v>12</v>
      </c>
      <c r="E14" s="24">
        <v>19</v>
      </c>
      <c r="F14" s="26">
        <f t="shared" ref="F14:F22" si="1">E14*16</f>
        <v>304</v>
      </c>
      <c r="G14" s="27" t="s">
        <v>45</v>
      </c>
      <c r="H14" s="28" t="s">
        <v>44</v>
      </c>
    </row>
    <row r="15" customHeight="1" spans="1:8">
      <c r="A15" s="28">
        <v>11</v>
      </c>
      <c r="B15" s="29" t="s">
        <v>28</v>
      </c>
      <c r="C15" s="30" t="s">
        <v>26</v>
      </c>
      <c r="D15" s="28" t="s">
        <v>12</v>
      </c>
      <c r="E15" s="28">
        <v>28</v>
      </c>
      <c r="F15" s="31">
        <f t="shared" si="1"/>
        <v>448</v>
      </c>
      <c r="G15" s="32" t="s">
        <v>29</v>
      </c>
      <c r="H15" s="28" t="s">
        <v>43</v>
      </c>
    </row>
    <row r="16" customHeight="1" spans="1:8">
      <c r="A16" s="28">
        <v>12</v>
      </c>
      <c r="B16" s="28" t="s">
        <v>10</v>
      </c>
      <c r="C16" s="30" t="s">
        <v>26</v>
      </c>
      <c r="D16" s="28" t="s">
        <v>12</v>
      </c>
      <c r="E16" s="28">
        <v>112</v>
      </c>
      <c r="F16" s="31">
        <f t="shared" si="1"/>
        <v>1792</v>
      </c>
      <c r="G16" s="27"/>
      <c r="H16" s="28"/>
    </row>
    <row r="17" customHeight="1" spans="1:8">
      <c r="A17" s="28">
        <v>13</v>
      </c>
      <c r="B17" s="28" t="s">
        <v>18</v>
      </c>
      <c r="C17" s="30" t="s">
        <v>26</v>
      </c>
      <c r="D17" s="28" t="s">
        <v>12</v>
      </c>
      <c r="E17" s="28">
        <v>28</v>
      </c>
      <c r="F17" s="31">
        <f t="shared" si="1"/>
        <v>448</v>
      </c>
      <c r="G17" s="27"/>
      <c r="H17" s="28"/>
    </row>
    <row r="18" customHeight="1" spans="1:8">
      <c r="A18" s="28">
        <v>14</v>
      </c>
      <c r="B18" s="28" t="s">
        <v>31</v>
      </c>
      <c r="C18" s="30" t="s">
        <v>26</v>
      </c>
      <c r="D18" s="28" t="s">
        <v>12</v>
      </c>
      <c r="E18" s="28">
        <v>28</v>
      </c>
      <c r="F18" s="31">
        <f t="shared" si="1"/>
        <v>448</v>
      </c>
      <c r="G18" s="24"/>
      <c r="H18" s="28"/>
    </row>
    <row r="19" customHeight="1" spans="1:8">
      <c r="A19" s="28">
        <v>15</v>
      </c>
      <c r="B19" s="29" t="s">
        <v>28</v>
      </c>
      <c r="C19" s="30" t="s">
        <v>26</v>
      </c>
      <c r="D19" s="28" t="s">
        <v>12</v>
      </c>
      <c r="E19" s="28">
        <v>1</v>
      </c>
      <c r="F19" s="31">
        <f t="shared" si="1"/>
        <v>16</v>
      </c>
      <c r="G19" s="32" t="s">
        <v>32</v>
      </c>
      <c r="H19" s="32" t="s">
        <v>21</v>
      </c>
    </row>
    <row r="20" customHeight="1" spans="1:8">
      <c r="A20" s="28">
        <v>16</v>
      </c>
      <c r="B20" s="28" t="s">
        <v>10</v>
      </c>
      <c r="C20" s="30" t="s">
        <v>26</v>
      </c>
      <c r="D20" s="28" t="s">
        <v>12</v>
      </c>
      <c r="E20" s="28">
        <v>3</v>
      </c>
      <c r="F20" s="31">
        <f t="shared" si="1"/>
        <v>48</v>
      </c>
      <c r="G20" s="27"/>
      <c r="H20" s="27"/>
    </row>
    <row r="21" customHeight="1" spans="1:8">
      <c r="A21" s="28">
        <v>17</v>
      </c>
      <c r="B21" s="28" t="s">
        <v>18</v>
      </c>
      <c r="C21" s="30" t="s">
        <v>26</v>
      </c>
      <c r="D21" s="28" t="s">
        <v>12</v>
      </c>
      <c r="E21" s="28">
        <v>1</v>
      </c>
      <c r="F21" s="31">
        <f t="shared" si="1"/>
        <v>16</v>
      </c>
      <c r="G21" s="27"/>
      <c r="H21" s="27"/>
    </row>
    <row r="22" customHeight="1" spans="1:8">
      <c r="A22" s="28">
        <v>18</v>
      </c>
      <c r="B22" s="28" t="s">
        <v>31</v>
      </c>
      <c r="C22" s="30" t="s">
        <v>26</v>
      </c>
      <c r="D22" s="28" t="s">
        <v>12</v>
      </c>
      <c r="E22" s="28">
        <v>1</v>
      </c>
      <c r="F22" s="31">
        <f t="shared" si="1"/>
        <v>16</v>
      </c>
      <c r="G22" s="24"/>
      <c r="H22" s="24"/>
    </row>
    <row r="23" customHeight="1" spans="1:8">
      <c r="A23" s="28">
        <v>19</v>
      </c>
      <c r="B23" s="29" t="s">
        <v>28</v>
      </c>
      <c r="C23" s="30" t="s">
        <v>26</v>
      </c>
      <c r="D23" s="28" t="s">
        <v>12</v>
      </c>
      <c r="E23" s="28">
        <v>1</v>
      </c>
      <c r="F23" s="31">
        <f t="shared" ref="F23:F28" si="2">E23*16</f>
        <v>16</v>
      </c>
      <c r="G23" s="32" t="s">
        <v>33</v>
      </c>
      <c r="H23" s="28" t="s">
        <v>34</v>
      </c>
    </row>
    <row r="24" customHeight="1" spans="1:8">
      <c r="A24" s="28">
        <v>20</v>
      </c>
      <c r="B24" s="28" t="s">
        <v>10</v>
      </c>
      <c r="C24" s="30" t="s">
        <v>26</v>
      </c>
      <c r="D24" s="28" t="s">
        <v>12</v>
      </c>
      <c r="E24" s="28">
        <v>3</v>
      </c>
      <c r="F24" s="31">
        <f t="shared" si="2"/>
        <v>48</v>
      </c>
      <c r="G24" s="27"/>
      <c r="H24" s="28"/>
    </row>
    <row r="25" customHeight="1" spans="1:8">
      <c r="A25" s="28">
        <v>21</v>
      </c>
      <c r="B25" s="28" t="s">
        <v>31</v>
      </c>
      <c r="C25" s="30" t="s">
        <v>26</v>
      </c>
      <c r="D25" s="28" t="s">
        <v>12</v>
      </c>
      <c r="E25" s="28">
        <v>1</v>
      </c>
      <c r="F25" s="31">
        <f t="shared" si="2"/>
        <v>16</v>
      </c>
      <c r="G25" s="24"/>
      <c r="H25" s="28"/>
    </row>
    <row r="26" customHeight="1" spans="1:8">
      <c r="A26" s="28">
        <v>22</v>
      </c>
      <c r="B26" s="29" t="s">
        <v>28</v>
      </c>
      <c r="C26" s="30" t="s">
        <v>26</v>
      </c>
      <c r="D26" s="28" t="s">
        <v>12</v>
      </c>
      <c r="E26" s="28" t="s">
        <v>35</v>
      </c>
      <c r="F26" s="31">
        <v>2</v>
      </c>
      <c r="G26" s="32" t="s">
        <v>33</v>
      </c>
      <c r="H26" s="28" t="s">
        <v>36</v>
      </c>
    </row>
    <row r="27" customHeight="1" spans="1:8">
      <c r="A27" s="28">
        <v>23</v>
      </c>
      <c r="B27" s="28" t="s">
        <v>10</v>
      </c>
      <c r="C27" s="30" t="s">
        <v>26</v>
      </c>
      <c r="D27" s="28" t="s">
        <v>12</v>
      </c>
      <c r="E27" s="28" t="s">
        <v>35</v>
      </c>
      <c r="F27" s="31">
        <v>6</v>
      </c>
      <c r="G27" s="27"/>
      <c r="H27" s="28"/>
    </row>
    <row r="28" customHeight="1" spans="1:8">
      <c r="A28" s="28">
        <v>24</v>
      </c>
      <c r="B28" s="28" t="s">
        <v>31</v>
      </c>
      <c r="C28" s="30" t="s">
        <v>26</v>
      </c>
      <c r="D28" s="28" t="s">
        <v>12</v>
      </c>
      <c r="E28" s="28" t="s">
        <v>35</v>
      </c>
      <c r="F28" s="31">
        <v>2</v>
      </c>
      <c r="G28" s="24"/>
      <c r="H28" s="28"/>
    </row>
    <row r="29" customHeight="1" spans="1:8">
      <c r="A29" s="28">
        <v>25</v>
      </c>
      <c r="B29" s="29" t="s">
        <v>28</v>
      </c>
      <c r="C29" s="30" t="s">
        <v>22</v>
      </c>
      <c r="D29" s="28" t="s">
        <v>12</v>
      </c>
      <c r="E29" s="28">
        <v>1</v>
      </c>
      <c r="F29" s="31">
        <f>E29*16</f>
        <v>16</v>
      </c>
      <c r="G29" s="32" t="s">
        <v>29</v>
      </c>
      <c r="H29" s="28" t="s">
        <v>37</v>
      </c>
    </row>
    <row r="30" customHeight="1" spans="1:8">
      <c r="A30" s="28">
        <v>26</v>
      </c>
      <c r="B30" s="28" t="s">
        <v>10</v>
      </c>
      <c r="C30" s="30" t="s">
        <v>22</v>
      </c>
      <c r="D30" s="28" t="s">
        <v>12</v>
      </c>
      <c r="E30" s="28">
        <v>2</v>
      </c>
      <c r="F30" s="31">
        <f>E30*16</f>
        <v>32</v>
      </c>
      <c r="G30" s="24"/>
      <c r="H30" s="28"/>
    </row>
    <row r="31" customHeight="1" spans="1:8">
      <c r="A31" s="22"/>
      <c r="B31" s="22" t="s">
        <v>38</v>
      </c>
      <c r="C31" s="23"/>
      <c r="D31" s="22"/>
      <c r="E31" s="22"/>
      <c r="F31" s="33">
        <f>SUM(F14:F30)</f>
        <v>3674</v>
      </c>
      <c r="G31" s="34"/>
      <c r="H31" s="22"/>
    </row>
    <row r="32" customHeight="1" spans="1:8">
      <c r="A32" s="35"/>
      <c r="B32" s="36" t="s">
        <v>39</v>
      </c>
      <c r="C32" s="37"/>
      <c r="D32" s="37"/>
      <c r="E32" s="38"/>
      <c r="F32" s="39">
        <f>F31+F13</f>
        <v>8122</v>
      </c>
      <c r="G32" s="6"/>
      <c r="H32" s="35"/>
    </row>
    <row r="33" customHeight="1" spans="1:5">
      <c r="A33" s="2"/>
      <c r="D33" s="2"/>
      <c r="E33" s="2"/>
    </row>
  </sheetData>
  <mergeCells count="25">
    <mergeCell ref="A1:H1"/>
    <mergeCell ref="E2:F2"/>
    <mergeCell ref="B32:E32"/>
    <mergeCell ref="A2:A3"/>
    <mergeCell ref="B2:B3"/>
    <mergeCell ref="C2:C3"/>
    <mergeCell ref="D2:D3"/>
    <mergeCell ref="G2:G3"/>
    <mergeCell ref="G4:G6"/>
    <mergeCell ref="G7:G9"/>
    <mergeCell ref="G10:G12"/>
    <mergeCell ref="G15:G18"/>
    <mergeCell ref="G19:G22"/>
    <mergeCell ref="G23:G25"/>
    <mergeCell ref="G26:G28"/>
    <mergeCell ref="G29:G30"/>
    <mergeCell ref="H2:H3"/>
    <mergeCell ref="H4:H6"/>
    <mergeCell ref="H7:H9"/>
    <mergeCell ref="H10:H12"/>
    <mergeCell ref="H15:H18"/>
    <mergeCell ref="H19:H22"/>
    <mergeCell ref="H23:H25"/>
    <mergeCell ref="H26:H28"/>
    <mergeCell ref="H29:H3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滦南车间20条线~室内</vt:lpstr>
      <vt:lpstr>江西车间16条线~室内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董运奎</cp:lastModifiedBy>
  <dcterms:created xsi:type="dcterms:W3CDTF">2020-11-06T06:32:00Z</dcterms:created>
  <dcterms:modified xsi:type="dcterms:W3CDTF">2021-06-16T01:02:17Z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11C786B0DF62426DB7489281C80F2041</vt:lpwstr>
  </property>
</Properties>
</file>