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oyilian\Documents\动态图表\"/>
    </mc:Choice>
  </mc:AlternateContent>
  <xr:revisionPtr revIDLastSave="0" documentId="13_ncr:1_{8B68ADC8-3B1A-4C2D-9563-E248B58103DF}" xr6:coauthVersionLast="45" xr6:coauthVersionMax="45" xr10:uidLastSave="{00000000-0000-0000-0000-000000000000}"/>
  <bookViews>
    <workbookView xWindow="-120" yWindow="-120" windowWidth="29040" windowHeight="15840" xr2:uid="{407529CE-3356-4581-9257-44716303D313}"/>
  </bookViews>
  <sheets>
    <sheet name="1-8月质量比较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7" i="1" l="1"/>
  <c r="C27" i="1"/>
  <c r="B28" i="1"/>
  <c r="C28" i="1"/>
  <c r="B29" i="1"/>
  <c r="C29" i="1"/>
  <c r="B30" i="1"/>
  <c r="C30" i="1"/>
  <c r="B31" i="1"/>
  <c r="C31" i="1"/>
  <c r="B32" i="1"/>
  <c r="C32" i="1"/>
  <c r="C26" i="1"/>
  <c r="B26" i="1"/>
</calcChain>
</file>

<file path=xl/sharedStrings.xml><?xml version="1.0" encoding="utf-8"?>
<sst xmlns="http://schemas.openxmlformats.org/spreadsheetml/2006/main" count="42" uniqueCount="42">
  <si>
    <t>2008利润率</t>
  </si>
  <si>
    <t>1908利润率</t>
  </si>
  <si>
    <t>2008毛利率</t>
  </si>
  <si>
    <t>1908毛利率</t>
  </si>
  <si>
    <t>2008期间费用率</t>
  </si>
  <si>
    <t>1908期间费用率</t>
  </si>
  <si>
    <t>2008经营安全率</t>
  </si>
  <si>
    <t>1908经营安全率</t>
  </si>
  <si>
    <t>2008应收账款率</t>
  </si>
  <si>
    <t>1908应收账款率</t>
  </si>
  <si>
    <t>2008产品存货率</t>
  </si>
  <si>
    <t>1908产品存货率</t>
  </si>
  <si>
    <t>2008资产负债率</t>
  </si>
  <si>
    <t>1908资产负债率</t>
  </si>
  <si>
    <t>仪器仪表</t>
  </si>
  <si>
    <t>自动控制系统</t>
  </si>
  <si>
    <t>电工仪器仪表</t>
  </si>
  <si>
    <t>绘图仪器制造</t>
  </si>
  <si>
    <t>实验分析仪器</t>
  </si>
  <si>
    <t>试验机</t>
  </si>
  <si>
    <t>供应用仪表</t>
  </si>
  <si>
    <t>其他通用仪器</t>
  </si>
  <si>
    <t>环境监测仪器</t>
  </si>
  <si>
    <t>运输计数仪表</t>
  </si>
  <si>
    <t>导航气象仪器</t>
  </si>
  <si>
    <t>农林牧渔仪器</t>
  </si>
  <si>
    <t>地质勘探仪器</t>
  </si>
  <si>
    <t>教学专用仪器</t>
  </si>
  <si>
    <t>核子辐射仪器</t>
  </si>
  <si>
    <t>电子测量仪器</t>
  </si>
  <si>
    <t>其他专用仪器</t>
  </si>
  <si>
    <t>计时仪器</t>
  </si>
  <si>
    <t>光学仪器</t>
  </si>
  <si>
    <t>衡器制造</t>
  </si>
  <si>
    <t>其他仪器仪表</t>
  </si>
  <si>
    <t>利润率</t>
    <phoneticPr fontId="1" type="noConversion"/>
  </si>
  <si>
    <t>毛利率</t>
    <phoneticPr fontId="1" type="noConversion"/>
  </si>
  <si>
    <t>期间费用率</t>
    <phoneticPr fontId="1" type="noConversion"/>
  </si>
  <si>
    <t>经营安全率</t>
    <phoneticPr fontId="1" type="noConversion"/>
  </si>
  <si>
    <t>应收账款率</t>
    <phoneticPr fontId="1" type="noConversion"/>
  </si>
  <si>
    <t>产品存货率</t>
    <phoneticPr fontId="1" type="noConversion"/>
  </si>
  <si>
    <t>资产负债率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</si>
</sst>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0" xfId="0" applyFill="1">
      <alignment vertical="center"/>
    </xf>
    <xf numFmtId="2" fontId="0" fillId="2" borderId="0" xfId="0" applyNumberFormat="1" applyFill="1">
      <alignment vertical="center"/>
    </xf>
    <xf numFmtId="0" fontId="0" fillId="2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'1-8月质量比较'!$B$24:$C$24</c:f>
          <c:strCache>
            <c:ptCount val="2"/>
            <c:pt idx="0">
              <c:v>其他专用仪器运行质量（%）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0070C0"/>
              </a:solidFill>
              <a:latin typeface="+mn-ea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'1-8月质量比较'!$B$25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等线" panose="02010600030101010101" pitchFamily="2" charset="-122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'1-8月质量比较'!$A$26:$A$32</c:f>
              <c:strCache>
                <c:ptCount val="7"/>
                <c:pt idx="0">
                  <c:v>利润率</c:v>
                </c:pt>
                <c:pt idx="1">
                  <c:v>毛利率</c:v>
                </c:pt>
                <c:pt idx="2">
                  <c:v>期间费用率</c:v>
                </c:pt>
                <c:pt idx="3">
                  <c:v>经营安全率</c:v>
                </c:pt>
                <c:pt idx="4">
                  <c:v>应收账款率</c:v>
                </c:pt>
                <c:pt idx="5">
                  <c:v>产品存货率</c:v>
                </c:pt>
                <c:pt idx="6">
                  <c:v>资产负债率</c:v>
                </c:pt>
              </c:strCache>
            </c:strRef>
          </c:cat>
          <c:val>
            <c:numRef>
              <c:f>'1-8月质量比较'!$B$26:$B$32</c:f>
              <c:numCache>
                <c:formatCode>0.00</c:formatCode>
                <c:ptCount val="7"/>
                <c:pt idx="0">
                  <c:v>13.17</c:v>
                </c:pt>
                <c:pt idx="1">
                  <c:v>28.113517316863419</c:v>
                </c:pt>
                <c:pt idx="2">
                  <c:v>13.532952857477914</c:v>
                </c:pt>
                <c:pt idx="3">
                  <c:v>51.863181312569516</c:v>
                </c:pt>
                <c:pt idx="4">
                  <c:v>62.059260417481042</c:v>
                </c:pt>
                <c:pt idx="5">
                  <c:v>14.953779227841219</c:v>
                </c:pt>
                <c:pt idx="6">
                  <c:v>42.15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13-4D92-8B48-E6552FE13FA2}"/>
            </c:ext>
          </c:extLst>
        </c:ser>
        <c:ser>
          <c:idx val="1"/>
          <c:order val="1"/>
          <c:tx>
            <c:strRef>
              <c:f>'1-8月质量比较'!$C$25</c:f>
              <c:strCache>
                <c:ptCount val="1"/>
                <c:pt idx="0">
                  <c:v>1908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等线" panose="02010600030101010101" pitchFamily="2" charset="-122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'1-8月质量比较'!$A$26:$A$32</c:f>
              <c:strCache>
                <c:ptCount val="7"/>
                <c:pt idx="0">
                  <c:v>利润率</c:v>
                </c:pt>
                <c:pt idx="1">
                  <c:v>毛利率</c:v>
                </c:pt>
                <c:pt idx="2">
                  <c:v>期间费用率</c:v>
                </c:pt>
                <c:pt idx="3">
                  <c:v>经营安全率</c:v>
                </c:pt>
                <c:pt idx="4">
                  <c:v>应收账款率</c:v>
                </c:pt>
                <c:pt idx="5">
                  <c:v>产品存货率</c:v>
                </c:pt>
                <c:pt idx="6">
                  <c:v>资产负债率</c:v>
                </c:pt>
              </c:strCache>
            </c:strRef>
          </c:cat>
          <c:val>
            <c:numRef>
              <c:f>'1-8月质量比较'!$C$26:$C$32</c:f>
              <c:numCache>
                <c:formatCode>0.00</c:formatCode>
                <c:ptCount val="7"/>
                <c:pt idx="0">
                  <c:v>11.45</c:v>
                </c:pt>
                <c:pt idx="1">
                  <c:v>27.048213081591371</c:v>
                </c:pt>
                <c:pt idx="2">
                  <c:v>15.534389750505731</c:v>
                </c:pt>
                <c:pt idx="3">
                  <c:v>42.567778124026177</c:v>
                </c:pt>
                <c:pt idx="4">
                  <c:v>74.131827376938645</c:v>
                </c:pt>
                <c:pt idx="5">
                  <c:v>13.980358174465627</c:v>
                </c:pt>
                <c:pt idx="6">
                  <c:v>44.4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13-4D92-8B48-E6552FE13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7"/>
        <c:axId val="1252862000"/>
        <c:axId val="1416892896"/>
      </c:barChart>
      <c:catAx>
        <c:axId val="125286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70C0"/>
                </a:solidFill>
                <a:latin typeface="+mn-lt"/>
                <a:ea typeface="等线" panose="02010600030101010101" pitchFamily="2" charset="-122"/>
                <a:cs typeface="+mn-cs"/>
              </a:defRPr>
            </a:pPr>
            <a:endParaRPr lang="zh-CN"/>
          </a:p>
        </c:txPr>
        <c:crossAx val="1416892896"/>
        <c:crosses val="autoZero"/>
        <c:auto val="1"/>
        <c:lblAlgn val="ctr"/>
        <c:lblOffset val="100"/>
        <c:noMultiLvlLbl val="0"/>
      </c:catAx>
      <c:valAx>
        <c:axId val="141689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70C0"/>
                </a:solidFill>
                <a:latin typeface="+mn-lt"/>
                <a:ea typeface="等线" panose="02010600030101010101" pitchFamily="2" charset="-122"/>
                <a:cs typeface="+mn-cs"/>
              </a:defRPr>
            </a:pPr>
            <a:endParaRPr lang="zh-CN"/>
          </a:p>
        </c:txPr>
        <c:crossAx val="125286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rgbClr val="0070C0"/>
              </a:solidFill>
              <a:latin typeface="+mn-lt"/>
              <a:ea typeface="等线" panose="02010600030101010101" pitchFamily="2" charset="-122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21" dropStyle="combo" dx="22" fmlaLink="$A$24" fmlaRange="$A$2:$A$22" noThreeD="1" sel="17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681039</xdr:colOff>
      <xdr:row>44</xdr:row>
      <xdr:rowOff>180300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0</xdr:row>
          <xdr:rowOff>0</xdr:rowOff>
        </xdr:from>
        <xdr:to>
          <xdr:col>16</xdr:col>
          <xdr:colOff>9525</xdr:colOff>
          <xdr:row>2</xdr:row>
          <xdr:rowOff>76200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2459B-A466-45C1-8824-E74A277D3530}">
  <dimension ref="A1:O32"/>
  <sheetViews>
    <sheetView tabSelected="1" workbookViewId="0">
      <selection activeCell="Q22" sqref="Q22"/>
    </sheetView>
  </sheetViews>
  <sheetFormatPr defaultRowHeight="14.25" x14ac:dyDescent="0.2"/>
  <cols>
    <col min="1" max="1" width="13.25" style="1" customWidth="1"/>
    <col min="2" max="2" width="9.875" style="1" bestFit="1" customWidth="1"/>
    <col min="3" max="3" width="9.125" style="1" bestFit="1" customWidth="1"/>
    <col min="4" max="4" width="9" style="1"/>
    <col min="5" max="6" width="9.875" style="1" bestFit="1" customWidth="1"/>
    <col min="7" max="7" width="9" style="1"/>
    <col min="8" max="9" width="9.875" style="1" bestFit="1" customWidth="1"/>
    <col min="10" max="16384" width="9" style="1"/>
  </cols>
  <sheetData>
    <row r="1" spans="1:15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x14ac:dyDescent="0.2">
      <c r="A2" s="1" t="s">
        <v>14</v>
      </c>
      <c r="B2" s="2">
        <v>10.1</v>
      </c>
      <c r="C2" s="2">
        <v>8.6999999999999993</v>
      </c>
      <c r="D2" s="2">
        <v>24.412939563153081</v>
      </c>
      <c r="E2" s="2">
        <v>22.52763871175156</v>
      </c>
      <c r="F2" s="2">
        <v>11.974815492009821</v>
      </c>
      <c r="G2" s="2">
        <v>11.83340841841213</v>
      </c>
      <c r="H2" s="2">
        <v>50.948899615171129</v>
      </c>
      <c r="I2" s="2">
        <v>47.471598910900404</v>
      </c>
      <c r="J2" s="2">
        <v>50.872752080524265</v>
      </c>
      <c r="K2" s="2">
        <v>49.903023919356507</v>
      </c>
      <c r="L2" s="2">
        <v>16.185202968401477</v>
      </c>
      <c r="M2" s="2">
        <v>12.270705758053111</v>
      </c>
      <c r="N2" s="2">
        <v>45.28</v>
      </c>
      <c r="O2" s="2">
        <v>45.62</v>
      </c>
    </row>
    <row r="3" spans="1:15" x14ac:dyDescent="0.2">
      <c r="A3" s="1" t="s">
        <v>15</v>
      </c>
      <c r="B3" s="2">
        <v>9.76</v>
      </c>
      <c r="C3" s="2">
        <v>8.43</v>
      </c>
      <c r="D3" s="2">
        <v>24.163479470240542</v>
      </c>
      <c r="E3" s="2">
        <v>21.758786807673662</v>
      </c>
      <c r="F3" s="2">
        <v>12.075101937604705</v>
      </c>
      <c r="G3" s="2">
        <v>11.474017274308029</v>
      </c>
      <c r="H3" s="2">
        <v>50.027470371242444</v>
      </c>
      <c r="I3" s="2">
        <v>47.267201173819615</v>
      </c>
      <c r="J3" s="2">
        <v>52.185731896197495</v>
      </c>
      <c r="K3" s="2">
        <v>50.736866109860046</v>
      </c>
      <c r="L3" s="2">
        <v>17.909004518097397</v>
      </c>
      <c r="M3" s="2">
        <v>12.40463716582021</v>
      </c>
      <c r="N3" s="2">
        <v>47.12</v>
      </c>
      <c r="O3" s="2">
        <v>47.85</v>
      </c>
    </row>
    <row r="4" spans="1:15" x14ac:dyDescent="0.2">
      <c r="A4" s="1" t="s">
        <v>16</v>
      </c>
      <c r="B4" s="2">
        <v>13.5</v>
      </c>
      <c r="C4" s="2">
        <v>7.43</v>
      </c>
      <c r="D4" s="2">
        <v>24.752103531282433</v>
      </c>
      <c r="E4" s="2">
        <v>22.917554576881177</v>
      </c>
      <c r="F4" s="2">
        <v>11.9343654071244</v>
      </c>
      <c r="G4" s="2">
        <v>13.091348202869725</v>
      </c>
      <c r="H4" s="2">
        <v>51.784439685938622</v>
      </c>
      <c r="I4" s="2">
        <v>42.876330199400748</v>
      </c>
      <c r="J4" s="2">
        <v>72.491773591572624</v>
      </c>
      <c r="K4" s="2">
        <v>80.525169294880911</v>
      </c>
      <c r="L4" s="2">
        <v>13.849675696299121</v>
      </c>
      <c r="M4" s="2">
        <v>12.720012286899093</v>
      </c>
      <c r="N4" s="2">
        <v>47.17</v>
      </c>
      <c r="O4" s="2">
        <v>45.68</v>
      </c>
    </row>
    <row r="5" spans="1:15" x14ac:dyDescent="0.2">
      <c r="A5" s="1" t="s">
        <v>17</v>
      </c>
      <c r="B5" s="2">
        <v>7.14</v>
      </c>
      <c r="C5" s="2">
        <v>7.74</v>
      </c>
      <c r="D5" s="2">
        <v>17.778980743948658</v>
      </c>
      <c r="E5" s="2">
        <v>17.739142481124887</v>
      </c>
      <c r="F5" s="2">
        <v>8.6458897223725941</v>
      </c>
      <c r="G5" s="2">
        <v>8.2704162914732979</v>
      </c>
      <c r="H5" s="2">
        <v>51.370160939538948</v>
      </c>
      <c r="I5" s="2">
        <v>53.377586880124952</v>
      </c>
      <c r="J5" s="2">
        <v>22.388059701492537</v>
      </c>
      <c r="K5" s="2">
        <v>25.178361155364687</v>
      </c>
      <c r="L5" s="2">
        <v>11.051542513167796</v>
      </c>
      <c r="M5" s="2">
        <v>9.5065678679690127</v>
      </c>
      <c r="N5" s="2">
        <v>43.35</v>
      </c>
      <c r="O5" s="2">
        <v>44.23</v>
      </c>
    </row>
    <row r="6" spans="1:15" x14ac:dyDescent="0.2">
      <c r="A6" s="1" t="s">
        <v>18</v>
      </c>
      <c r="B6" s="2">
        <v>16.420000000000002</v>
      </c>
      <c r="C6" s="2">
        <v>12.34</v>
      </c>
      <c r="D6" s="2">
        <v>36.057782502657744</v>
      </c>
      <c r="E6" s="2">
        <v>31.524070543374638</v>
      </c>
      <c r="F6" s="2">
        <v>15.883934713276219</v>
      </c>
      <c r="G6" s="2">
        <v>15.776930409914202</v>
      </c>
      <c r="H6" s="2">
        <v>55.948664585501206</v>
      </c>
      <c r="I6" s="2">
        <v>49.952749952749954</v>
      </c>
      <c r="J6" s="2">
        <v>39.040710399599774</v>
      </c>
      <c r="K6" s="2">
        <v>39.519780743565299</v>
      </c>
      <c r="L6" s="2">
        <v>16.909535452322739</v>
      </c>
      <c r="M6" s="2">
        <v>11.6940746541373</v>
      </c>
      <c r="N6" s="2">
        <v>42.23</v>
      </c>
      <c r="O6" s="2">
        <v>34.53</v>
      </c>
    </row>
    <row r="7" spans="1:15" x14ac:dyDescent="0.2">
      <c r="A7" s="1" t="s">
        <v>19</v>
      </c>
      <c r="B7" s="2">
        <v>11.75</v>
      </c>
      <c r="C7" s="2">
        <v>9.1999999999999993</v>
      </c>
      <c r="D7" s="2">
        <v>31.078864353312309</v>
      </c>
      <c r="E7" s="2">
        <v>27.375964718853357</v>
      </c>
      <c r="F7" s="2">
        <v>14.687697160883278</v>
      </c>
      <c r="G7" s="2">
        <v>15.755237045203968</v>
      </c>
      <c r="H7" s="2">
        <v>52.740560292326435</v>
      </c>
      <c r="I7" s="2">
        <v>42.448650825614173</v>
      </c>
      <c r="J7" s="2">
        <v>66.056782334384849</v>
      </c>
      <c r="K7" s="2">
        <v>57.012127894156563</v>
      </c>
      <c r="L7" s="2">
        <v>16.239472720615158</v>
      </c>
      <c r="M7" s="2">
        <v>16.972825261879457</v>
      </c>
      <c r="N7" s="2">
        <v>43.71</v>
      </c>
      <c r="O7" s="2">
        <v>46.08</v>
      </c>
    </row>
    <row r="8" spans="1:15" x14ac:dyDescent="0.2">
      <c r="A8" s="1" t="s">
        <v>20</v>
      </c>
      <c r="B8" s="2">
        <v>10.15</v>
      </c>
      <c r="C8" s="2">
        <v>10.52</v>
      </c>
      <c r="D8" s="2">
        <v>25.715112912565139</v>
      </c>
      <c r="E8" s="2">
        <v>26.242254179819945</v>
      </c>
      <c r="F8" s="2">
        <v>12.906774753908515</v>
      </c>
      <c r="G8" s="2">
        <v>13.650181222962701</v>
      </c>
      <c r="H8" s="2">
        <v>49.808601666291366</v>
      </c>
      <c r="I8" s="2">
        <v>47.983960793049683</v>
      </c>
      <c r="J8" s="2">
        <v>72.327735958309219</v>
      </c>
      <c r="K8" s="2">
        <v>69.256401262714846</v>
      </c>
      <c r="L8" s="2">
        <v>19.050588510406115</v>
      </c>
      <c r="M8" s="2">
        <v>17.17523975588492</v>
      </c>
      <c r="N8" s="2">
        <v>39.619999999999997</v>
      </c>
      <c r="O8" s="2">
        <v>39</v>
      </c>
    </row>
    <row r="9" spans="1:15" x14ac:dyDescent="0.2">
      <c r="A9" s="1" t="s">
        <v>21</v>
      </c>
      <c r="B9" s="2">
        <v>9.94</v>
      </c>
      <c r="C9" s="2">
        <v>10.65</v>
      </c>
      <c r="D9" s="2">
        <v>25.166453265044808</v>
      </c>
      <c r="E9" s="2">
        <v>25.310426943357722</v>
      </c>
      <c r="F9" s="2">
        <v>13.104993597951346</v>
      </c>
      <c r="G9" s="2">
        <v>12.621194080625958</v>
      </c>
      <c r="H9" s="2">
        <v>47.926736199440334</v>
      </c>
      <c r="I9" s="2">
        <v>50.13440860215055</v>
      </c>
      <c r="J9" s="2">
        <v>51.542893725992322</v>
      </c>
      <c r="K9" s="2">
        <v>54.011453194987816</v>
      </c>
      <c r="L9" s="2">
        <v>13.516981777739757</v>
      </c>
      <c r="M9" s="2">
        <v>9.4966977909360057</v>
      </c>
      <c r="N9" s="2">
        <v>49.31</v>
      </c>
      <c r="O9" s="2">
        <v>45.79</v>
      </c>
    </row>
    <row r="10" spans="1:15" x14ac:dyDescent="0.2">
      <c r="A10" s="1" t="s">
        <v>22</v>
      </c>
      <c r="B10" s="2">
        <v>12.99</v>
      </c>
      <c r="C10" s="2">
        <v>10.45</v>
      </c>
      <c r="D10" s="2">
        <v>34.365100914109874</v>
      </c>
      <c r="E10" s="2">
        <v>30.158324821246175</v>
      </c>
      <c r="F10" s="2">
        <v>18.019730292334149</v>
      </c>
      <c r="G10" s="2">
        <v>17.236976506639429</v>
      </c>
      <c r="H10" s="2">
        <v>47.563866210165919</v>
      </c>
      <c r="I10" s="2">
        <v>42.845046570702806</v>
      </c>
      <c r="J10" s="2">
        <v>63.299846139922167</v>
      </c>
      <c r="K10" s="2">
        <v>59.380320054477366</v>
      </c>
      <c r="L10" s="2">
        <v>23.690016547159406</v>
      </c>
      <c r="M10" s="2">
        <v>18.208409506398539</v>
      </c>
      <c r="N10" s="2">
        <v>40.25</v>
      </c>
      <c r="O10" s="2">
        <v>43.81</v>
      </c>
    </row>
    <row r="11" spans="1:15" x14ac:dyDescent="0.2">
      <c r="A11" s="1" t="s">
        <v>23</v>
      </c>
      <c r="B11" s="2">
        <v>4.57</v>
      </c>
      <c r="C11" s="2">
        <v>4.67</v>
      </c>
      <c r="D11" s="2">
        <v>20.550360673256748</v>
      </c>
      <c r="E11" s="2">
        <v>19.48308001147117</v>
      </c>
      <c r="F11" s="2">
        <v>11.936948971413305</v>
      </c>
      <c r="G11" s="2">
        <v>11.030255233725265</v>
      </c>
      <c r="H11" s="2">
        <v>41.913676547061897</v>
      </c>
      <c r="I11" s="2">
        <v>43.385464581416713</v>
      </c>
      <c r="J11" s="2">
        <v>44.408228693561313</v>
      </c>
      <c r="K11" s="2">
        <v>39.690278176082593</v>
      </c>
      <c r="L11" s="2">
        <v>15.428071827291681</v>
      </c>
      <c r="M11" s="2">
        <v>10.253327990739503</v>
      </c>
      <c r="N11" s="2">
        <v>45.82</v>
      </c>
      <c r="O11" s="2">
        <v>46.47</v>
      </c>
    </row>
    <row r="12" spans="1:15" x14ac:dyDescent="0.2">
      <c r="A12" s="1" t="s">
        <v>24</v>
      </c>
      <c r="B12" s="2">
        <v>3.51</v>
      </c>
      <c r="C12" s="2">
        <v>3.12</v>
      </c>
      <c r="D12" s="2">
        <v>17.16297491565205</v>
      </c>
      <c r="E12" s="2">
        <v>15.30747855503202</v>
      </c>
      <c r="F12" s="2">
        <v>11.9847440222972</v>
      </c>
      <c r="G12" s="2">
        <v>9.4478675848737463</v>
      </c>
      <c r="H12" s="2">
        <v>30.170940170940174</v>
      </c>
      <c r="I12" s="2">
        <v>38.279400157853203</v>
      </c>
      <c r="J12" s="2">
        <v>49.024497579580462</v>
      </c>
      <c r="K12" s="2">
        <v>35.930892835568443</v>
      </c>
      <c r="L12" s="2">
        <v>18.576235169116345</v>
      </c>
      <c r="M12" s="2">
        <v>12.895863052781738</v>
      </c>
      <c r="N12" s="2">
        <v>48.62</v>
      </c>
      <c r="O12" s="2">
        <v>47.41</v>
      </c>
    </row>
    <row r="13" spans="1:15" x14ac:dyDescent="0.2">
      <c r="A13" s="1" t="s">
        <v>25</v>
      </c>
      <c r="B13" s="2">
        <v>9.68</v>
      </c>
      <c r="C13" s="2">
        <v>8.27</v>
      </c>
      <c r="D13" s="2">
        <v>21.022067363530773</v>
      </c>
      <c r="E13" s="2">
        <v>19.601593625498015</v>
      </c>
      <c r="F13" s="2">
        <v>9.2334494773519165</v>
      </c>
      <c r="G13" s="2">
        <v>9.5617529880478074</v>
      </c>
      <c r="H13" s="2">
        <v>56.077348066298342</v>
      </c>
      <c r="I13" s="2">
        <v>51.219512195121972</v>
      </c>
      <c r="J13" s="2">
        <v>36.643437862950059</v>
      </c>
      <c r="K13" s="2">
        <v>19.123505976095615</v>
      </c>
      <c r="L13" s="2">
        <v>10.073529411764708</v>
      </c>
      <c r="M13" s="2">
        <v>9.7125867195242819</v>
      </c>
      <c r="N13" s="2">
        <v>58.38</v>
      </c>
      <c r="O13" s="2">
        <v>38.08</v>
      </c>
    </row>
    <row r="14" spans="1:15" x14ac:dyDescent="0.2">
      <c r="A14" s="1" t="s">
        <v>26</v>
      </c>
      <c r="B14" s="2">
        <v>6.43</v>
      </c>
      <c r="C14" s="2">
        <v>12.42</v>
      </c>
      <c r="D14" s="2">
        <v>29.008042895442355</v>
      </c>
      <c r="E14" s="2">
        <v>27.744585511575803</v>
      </c>
      <c r="F14" s="2">
        <v>18.176943699731908</v>
      </c>
      <c r="G14" s="2">
        <v>14.824495892457056</v>
      </c>
      <c r="H14" s="2">
        <v>37.338262476894627</v>
      </c>
      <c r="I14" s="2">
        <v>46.567967698519517</v>
      </c>
      <c r="J14" s="2">
        <v>85.576407506702424</v>
      </c>
      <c r="K14" s="2">
        <v>61.053024645257658</v>
      </c>
      <c r="L14" s="2">
        <v>29.758308157099695</v>
      </c>
      <c r="M14" s="2">
        <v>19.431524547803615</v>
      </c>
      <c r="N14" s="2">
        <v>37.46</v>
      </c>
      <c r="O14" s="2">
        <v>41.97</v>
      </c>
    </row>
    <row r="15" spans="1:15" x14ac:dyDescent="0.2">
      <c r="A15" s="1" t="s">
        <v>27</v>
      </c>
      <c r="B15" s="2">
        <v>4.45</v>
      </c>
      <c r="C15" s="2">
        <v>4.6900000000000004</v>
      </c>
      <c r="D15" s="2">
        <v>23.222530009233616</v>
      </c>
      <c r="E15" s="2">
        <v>27.811704834605589</v>
      </c>
      <c r="F15" s="2">
        <v>15.189289012003696</v>
      </c>
      <c r="G15" s="2">
        <v>18.931297709923665</v>
      </c>
      <c r="H15" s="2">
        <v>34.592445328031815</v>
      </c>
      <c r="I15" s="2">
        <v>31.930466605672446</v>
      </c>
      <c r="J15" s="2">
        <v>41.043397968605724</v>
      </c>
      <c r="K15" s="2">
        <v>19.720101781170484</v>
      </c>
      <c r="L15" s="2">
        <v>17.19783523752255</v>
      </c>
      <c r="M15" s="2">
        <v>8.3186464575255545</v>
      </c>
      <c r="N15" s="2">
        <v>46.54</v>
      </c>
      <c r="O15" s="2">
        <v>41.8</v>
      </c>
    </row>
    <row r="16" spans="1:15" x14ac:dyDescent="0.2">
      <c r="A16" s="1" t="s">
        <v>28</v>
      </c>
      <c r="B16" s="2">
        <v>13.98</v>
      </c>
      <c r="C16" s="2">
        <v>13.16</v>
      </c>
      <c r="D16" s="2">
        <v>41.907514450867055</v>
      </c>
      <c r="E16" s="2">
        <v>37.106918238993714</v>
      </c>
      <c r="F16" s="2">
        <v>26.589595375722546</v>
      </c>
      <c r="G16" s="2">
        <v>24.213836477987421</v>
      </c>
      <c r="H16" s="2">
        <v>36.551724137931039</v>
      </c>
      <c r="I16" s="2">
        <v>34.745762711864415</v>
      </c>
      <c r="J16" s="2">
        <v>2.601156069364162</v>
      </c>
      <c r="K16" s="2">
        <v>42.138364779874216</v>
      </c>
      <c r="L16" s="2">
        <v>39.800995024875633</v>
      </c>
      <c r="M16" s="2">
        <v>10.5</v>
      </c>
      <c r="N16" s="2">
        <v>34.56</v>
      </c>
      <c r="O16" s="2">
        <v>25.63</v>
      </c>
    </row>
    <row r="17" spans="1:15" x14ac:dyDescent="0.2">
      <c r="A17" s="1" t="s">
        <v>29</v>
      </c>
      <c r="B17" s="2">
        <v>14.01</v>
      </c>
      <c r="C17" s="2">
        <v>12.67</v>
      </c>
      <c r="D17" s="2">
        <v>32.987840185292406</v>
      </c>
      <c r="E17" s="2">
        <v>31.098365357040436</v>
      </c>
      <c r="F17" s="2">
        <v>15.147654892877824</v>
      </c>
      <c r="G17" s="2">
        <v>15.124749067966734</v>
      </c>
      <c r="H17" s="2">
        <v>54.081095313322791</v>
      </c>
      <c r="I17" s="2">
        <v>51.364810033198083</v>
      </c>
      <c r="J17" s="2">
        <v>45.373480023161555</v>
      </c>
      <c r="K17" s="2">
        <v>50.295382850587899</v>
      </c>
      <c r="L17" s="2">
        <v>31.193294737751664</v>
      </c>
      <c r="M17" s="2">
        <v>19.670357113127444</v>
      </c>
      <c r="N17" s="2">
        <v>41.35</v>
      </c>
      <c r="O17" s="2">
        <v>42.78</v>
      </c>
    </row>
    <row r="18" spans="1:15" x14ac:dyDescent="0.2">
      <c r="A18" s="1" t="s">
        <v>30</v>
      </c>
      <c r="B18" s="2">
        <v>13.17</v>
      </c>
      <c r="C18" s="2">
        <v>11.45</v>
      </c>
      <c r="D18" s="2">
        <v>28.113517316863419</v>
      </c>
      <c r="E18" s="2">
        <v>27.048213081591371</v>
      </c>
      <c r="F18" s="2">
        <v>13.532952857477914</v>
      </c>
      <c r="G18" s="2">
        <v>15.534389750505731</v>
      </c>
      <c r="H18" s="2">
        <v>51.863181312569516</v>
      </c>
      <c r="I18" s="2">
        <v>42.567778124026177</v>
      </c>
      <c r="J18" s="2">
        <v>62.059260417481042</v>
      </c>
      <c r="K18" s="2">
        <v>74.131827376938645</v>
      </c>
      <c r="L18" s="2">
        <v>14.953779227841219</v>
      </c>
      <c r="M18" s="2">
        <v>13.980358174465627</v>
      </c>
      <c r="N18" s="2">
        <v>42.15</v>
      </c>
      <c r="O18" s="2">
        <v>44.4</v>
      </c>
    </row>
    <row r="19" spans="1:15" x14ac:dyDescent="0.2">
      <c r="A19" s="1" t="s">
        <v>31</v>
      </c>
      <c r="B19" s="2">
        <v>3.09</v>
      </c>
      <c r="C19" s="2">
        <v>5</v>
      </c>
      <c r="D19" s="2">
        <v>17.553941800323912</v>
      </c>
      <c r="E19" s="2">
        <v>18.618358682659416</v>
      </c>
      <c r="F19" s="2">
        <v>12.93558330285774</v>
      </c>
      <c r="G19" s="2">
        <v>12.225382300812003</v>
      </c>
      <c r="H19" s="2">
        <v>26.309523809523803</v>
      </c>
      <c r="I19" s="2">
        <v>34.336949302634508</v>
      </c>
      <c r="J19" s="2">
        <v>28.169897079567424</v>
      </c>
      <c r="K19" s="2">
        <v>23.853097563991589</v>
      </c>
      <c r="L19" s="2">
        <v>15.429947405107407</v>
      </c>
      <c r="M19" s="2">
        <v>13.690235008103729</v>
      </c>
      <c r="N19" s="2">
        <v>44.91</v>
      </c>
      <c r="O19" s="2">
        <v>47.52</v>
      </c>
    </row>
    <row r="20" spans="1:15" x14ac:dyDescent="0.2">
      <c r="A20" s="1" t="s">
        <v>32</v>
      </c>
      <c r="B20" s="2">
        <v>10.039999999999999</v>
      </c>
      <c r="C20" s="2">
        <v>10.79</v>
      </c>
      <c r="D20" s="2">
        <v>20.087083308366786</v>
      </c>
      <c r="E20" s="2">
        <v>18.260818160321591</v>
      </c>
      <c r="F20" s="2">
        <v>6.6870393672478876</v>
      </c>
      <c r="G20" s="2">
        <v>6.5894222432411125</v>
      </c>
      <c r="H20" s="2">
        <v>66.709754399920442</v>
      </c>
      <c r="I20" s="2">
        <v>63.914967087514853</v>
      </c>
      <c r="J20" s="2">
        <v>41.132881938202807</v>
      </c>
      <c r="K20" s="2">
        <v>42.693308110664461</v>
      </c>
      <c r="L20" s="2">
        <v>10.727318170457385</v>
      </c>
      <c r="M20" s="2">
        <v>8.7341192353125514</v>
      </c>
      <c r="N20" s="2">
        <v>44.51</v>
      </c>
      <c r="O20" s="2">
        <v>48.25</v>
      </c>
    </row>
    <row r="21" spans="1:15" x14ac:dyDescent="0.2">
      <c r="A21" s="1" t="s">
        <v>33</v>
      </c>
      <c r="B21" s="2">
        <v>8.82</v>
      </c>
      <c r="C21" s="2">
        <v>8.8800000000000008</v>
      </c>
      <c r="D21" s="2">
        <v>21.762774471578076</v>
      </c>
      <c r="E21" s="2">
        <v>20.94167252283907</v>
      </c>
      <c r="F21" s="2">
        <v>10.260619741432384</v>
      </c>
      <c r="G21" s="2">
        <v>11.103302881236825</v>
      </c>
      <c r="H21" s="2">
        <v>52.852428099952832</v>
      </c>
      <c r="I21" s="2">
        <v>46.979865771812079</v>
      </c>
      <c r="J21" s="2">
        <v>31.346193310075932</v>
      </c>
      <c r="K21" s="2">
        <v>31.94458387712077</v>
      </c>
      <c r="L21" s="2">
        <v>8.5377049180327855</v>
      </c>
      <c r="M21" s="2">
        <v>7.5809523809523816</v>
      </c>
      <c r="N21" s="2">
        <v>37.450000000000003</v>
      </c>
      <c r="O21" s="2">
        <v>35.33</v>
      </c>
    </row>
    <row r="22" spans="1:15" x14ac:dyDescent="0.2">
      <c r="A22" s="1" t="s">
        <v>34</v>
      </c>
      <c r="B22" s="2">
        <v>10.32</v>
      </c>
      <c r="C22" s="2">
        <v>9.3000000000000007</v>
      </c>
      <c r="D22" s="2">
        <v>26.378254211332315</v>
      </c>
      <c r="E22" s="2">
        <v>24.935917153696305</v>
      </c>
      <c r="F22" s="2">
        <v>13.390122511485453</v>
      </c>
      <c r="G22" s="2">
        <v>13.739362247513586</v>
      </c>
      <c r="H22" s="2">
        <v>49.238026124818582</v>
      </c>
      <c r="I22" s="2">
        <v>44.901315789473692</v>
      </c>
      <c r="J22" s="2">
        <v>44.008422664624803</v>
      </c>
      <c r="K22" s="2">
        <v>42.222905772582791</v>
      </c>
      <c r="L22" s="2">
        <v>11.960478419136765</v>
      </c>
      <c r="M22" s="2">
        <v>11.528479715885808</v>
      </c>
      <c r="N22" s="2">
        <v>41.04</v>
      </c>
      <c r="O22" s="2">
        <v>44.89</v>
      </c>
    </row>
    <row r="23" spans="1:15" x14ac:dyDescent="0.2">
      <c r="B23" s="2"/>
      <c r="C23" s="2"/>
      <c r="D23" s="2"/>
      <c r="E23" s="2"/>
      <c r="F23" s="2"/>
      <c r="G23" s="2"/>
      <c r="H23" s="2"/>
      <c r="I23" s="2"/>
    </row>
    <row r="24" spans="1:15" x14ac:dyDescent="0.2">
      <c r="A24" s="1">
        <v>17</v>
      </c>
      <c r="B24" s="3" t="str">
        <f>INDEX(A2:A22,A24)&amp;"运行质量（%）"</f>
        <v>其他专用仪器运行质量（%）</v>
      </c>
      <c r="C24" s="3"/>
    </row>
    <row r="25" spans="1:15" x14ac:dyDescent="0.2">
      <c r="B25" s="1">
        <v>2008</v>
      </c>
      <c r="C25" s="1">
        <v>1908</v>
      </c>
    </row>
    <row r="26" spans="1:15" x14ac:dyDescent="0.2">
      <c r="A26" s="1" t="s">
        <v>35</v>
      </c>
      <c r="B26" s="2">
        <f ca="1">OFFSET($A$1,$A$24,ROW(A1)*2+COLUMN(A1)-2)</f>
        <v>13.17</v>
      </c>
      <c r="C26" s="2">
        <f ca="1">OFFSET($A$1,$A$24,ROW(B1)*2+COLUMN(B1)-2)</f>
        <v>11.45</v>
      </c>
    </row>
    <row r="27" spans="1:15" x14ac:dyDescent="0.2">
      <c r="A27" s="1" t="s">
        <v>36</v>
      </c>
      <c r="B27" s="2">
        <f t="shared" ref="B27:C27" ca="1" si="0">OFFSET($A$1,$A$24,ROW(A2)*2+COLUMN(A2)-2)</f>
        <v>28.113517316863419</v>
      </c>
      <c r="C27" s="2">
        <f t="shared" ca="1" si="0"/>
        <v>27.048213081591371</v>
      </c>
    </row>
    <row r="28" spans="1:15" x14ac:dyDescent="0.2">
      <c r="A28" s="1" t="s">
        <v>37</v>
      </c>
      <c r="B28" s="2">
        <f t="shared" ref="B28:C28" ca="1" si="1">OFFSET($A$1,$A$24,ROW(A3)*2+COLUMN(A3)-2)</f>
        <v>13.532952857477914</v>
      </c>
      <c r="C28" s="2">
        <f t="shared" ca="1" si="1"/>
        <v>15.534389750505731</v>
      </c>
    </row>
    <row r="29" spans="1:15" x14ac:dyDescent="0.2">
      <c r="A29" s="1" t="s">
        <v>38</v>
      </c>
      <c r="B29" s="2">
        <f t="shared" ref="B29:C29" ca="1" si="2">OFFSET($A$1,$A$24,ROW(A4)*2+COLUMN(A4)-2)</f>
        <v>51.863181312569516</v>
      </c>
      <c r="C29" s="2">
        <f t="shared" ca="1" si="2"/>
        <v>42.567778124026177</v>
      </c>
    </row>
    <row r="30" spans="1:15" x14ac:dyDescent="0.2">
      <c r="A30" s="1" t="s">
        <v>39</v>
      </c>
      <c r="B30" s="2">
        <f t="shared" ref="B30:C30" ca="1" si="3">OFFSET($A$1,$A$24,ROW(A5)*2+COLUMN(A5)-2)</f>
        <v>62.059260417481042</v>
      </c>
      <c r="C30" s="2">
        <f t="shared" ca="1" si="3"/>
        <v>74.131827376938645</v>
      </c>
    </row>
    <row r="31" spans="1:15" x14ac:dyDescent="0.2">
      <c r="A31" s="1" t="s">
        <v>40</v>
      </c>
      <c r="B31" s="2">
        <f t="shared" ref="B31:C31" ca="1" si="4">OFFSET($A$1,$A$24,ROW(A6)*2+COLUMN(A6)-2)</f>
        <v>14.953779227841219</v>
      </c>
      <c r="C31" s="2">
        <f t="shared" ca="1" si="4"/>
        <v>13.980358174465627</v>
      </c>
    </row>
    <row r="32" spans="1:15" x14ac:dyDescent="0.2">
      <c r="A32" s="1" t="s">
        <v>41</v>
      </c>
      <c r="B32" s="2">
        <f t="shared" ref="B32:C32" ca="1" si="5">OFFSET($A$1,$A$24,ROW(A7)*2+COLUMN(A7)-2)</f>
        <v>42.15</v>
      </c>
      <c r="C32" s="2">
        <f t="shared" ca="1" si="5"/>
        <v>44.4</v>
      </c>
    </row>
  </sheetData>
  <mergeCells count="1">
    <mergeCell ref="B24:C24"/>
  </mergeCells>
  <phoneticPr fontId="1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defaultSize="0" autoLine="0" autoPict="0">
                <anchor moveWithCells="1">
                  <from>
                    <xdr:col>13</xdr:col>
                    <xdr:colOff>457200</xdr:colOff>
                    <xdr:row>0</xdr:row>
                    <xdr:rowOff>0</xdr:rowOff>
                  </from>
                  <to>
                    <xdr:col>16</xdr:col>
                    <xdr:colOff>9525</xdr:colOff>
                    <xdr:row>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1-8月质量比较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baoyilian</dc:creator>
  <cp:lastModifiedBy>baoyilian</cp:lastModifiedBy>
  <dcterms:created xsi:type="dcterms:W3CDTF">2020-11-07T03:40:48Z</dcterms:created>
  <dcterms:modified xsi:type="dcterms:W3CDTF">2020-11-07T04:20:12Z</dcterms:modified>
</cp:coreProperties>
</file>