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oyilian\Documents\"/>
    </mc:Choice>
  </mc:AlternateContent>
  <xr:revisionPtr revIDLastSave="0" documentId="13_ncr:1_{F15820B0-ED2E-44C8-AC5B-F79211E76DBF}" xr6:coauthVersionLast="45" xr6:coauthVersionMax="45" xr10:uidLastSave="{00000000-0000-0000-0000-000000000000}"/>
  <bookViews>
    <workbookView xWindow="-120" yWindow="-120" windowWidth="29040" windowHeight="15840" xr2:uid="{3249B2FC-3DA5-4C7D-BD61-CA60D138012A}"/>
  </bookViews>
  <sheets>
    <sheet name="1-8月业绩比较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8" i="1"/>
  <c r="C28" i="1"/>
  <c r="B29" i="1"/>
  <c r="C29" i="1"/>
  <c r="C27" i="1"/>
  <c r="B27" i="1"/>
</calcChain>
</file>

<file path=xl/sharedStrings.xml><?xml version="1.0" encoding="utf-8"?>
<sst xmlns="http://schemas.openxmlformats.org/spreadsheetml/2006/main" count="30" uniqueCount="30">
  <si>
    <t>2008主营收入</t>
    <phoneticPr fontId="1" type="noConversion"/>
  </si>
  <si>
    <t>1908主营收入</t>
    <phoneticPr fontId="1" type="noConversion"/>
  </si>
  <si>
    <t>2008利润总额</t>
    <phoneticPr fontId="1" type="noConversion"/>
  </si>
  <si>
    <t>1908利润总额</t>
    <phoneticPr fontId="1" type="noConversion"/>
  </si>
  <si>
    <t>2008出口交货</t>
    <phoneticPr fontId="1" type="noConversion"/>
  </si>
  <si>
    <t>1908出口交货</t>
    <phoneticPr fontId="1" type="noConversion"/>
  </si>
  <si>
    <t>仪器仪表</t>
  </si>
  <si>
    <t>自动控制系统</t>
  </si>
  <si>
    <t>电工仪器仪表</t>
  </si>
  <si>
    <t>绘图仪器制造</t>
  </si>
  <si>
    <t>实验分析仪器</t>
  </si>
  <si>
    <t>试验机</t>
  </si>
  <si>
    <t>供应用仪表</t>
  </si>
  <si>
    <t>其他通用仪器</t>
  </si>
  <si>
    <t>环境监测仪器</t>
  </si>
  <si>
    <t>运输计数仪表</t>
  </si>
  <si>
    <t>导航气象仪器</t>
  </si>
  <si>
    <t>农林牧渔仪器</t>
  </si>
  <si>
    <t>地质勘探仪器</t>
  </si>
  <si>
    <t>教学专用仪器</t>
  </si>
  <si>
    <t>核子辐射仪器</t>
  </si>
  <si>
    <t>电子测量仪器</t>
  </si>
  <si>
    <t>其他专用仪器</t>
  </si>
  <si>
    <t>计时仪器</t>
  </si>
  <si>
    <t>光学仪器</t>
  </si>
  <si>
    <t>衡器制造</t>
  </si>
  <si>
    <t>其他仪器仪表</t>
  </si>
  <si>
    <t>主营收入</t>
    <phoneticPr fontId="1" type="noConversion"/>
  </si>
  <si>
    <t>利润总额</t>
    <phoneticPr fontId="1" type="noConversion"/>
  </si>
  <si>
    <t>出口交货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</si>
</sst>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0" xfId="0" applyFill="1">
      <alignment vertical="center"/>
    </xf>
    <xf numFmtId="2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'1-8月业绩比较'!$B$25:$C$25</c:f>
          <c:strCache>
            <c:ptCount val="2"/>
            <c:pt idx="0">
              <c:v>实验分析仪器业绩（亿元）</c:v>
            </c:pt>
          </c:strCache>
        </c:strRef>
      </c:tx>
      <c:layout>
        <c:manualLayout>
          <c:xMode val="edge"/>
          <c:yMode val="edge"/>
          <c:x val="0.3942652329749104"/>
          <c:y val="2.5246545186718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等线" panose="02010600030101010101" pitchFamily="2" charset="-122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'1-8月业绩比较'!$B$26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等线" panose="02010600030101010101" pitchFamily="2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'1-8月业绩比较'!$A$27:$A$29</c:f>
              <c:strCache>
                <c:ptCount val="3"/>
                <c:pt idx="0">
                  <c:v>主营收入</c:v>
                </c:pt>
                <c:pt idx="1">
                  <c:v>利润总额</c:v>
                </c:pt>
                <c:pt idx="2">
                  <c:v>出口交货</c:v>
                </c:pt>
              </c:strCache>
            </c:strRef>
          </c:cat>
          <c:val>
            <c:numRef>
              <c:f>'1-8月业绩比较'!$B$27:$B$29</c:f>
              <c:numCache>
                <c:formatCode>General</c:formatCode>
                <c:ptCount val="3"/>
                <c:pt idx="0">
                  <c:v>159.91</c:v>
                </c:pt>
                <c:pt idx="1">
                  <c:v>26.26</c:v>
                </c:pt>
                <c:pt idx="2">
                  <c:v>29.36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3C-4033-ACB5-76D817C5992B}"/>
            </c:ext>
          </c:extLst>
        </c:ser>
        <c:ser>
          <c:idx val="1"/>
          <c:order val="1"/>
          <c:tx>
            <c:strRef>
              <c:f>'1-8月业绩比较'!$C$26</c:f>
              <c:strCache>
                <c:ptCount val="1"/>
                <c:pt idx="0">
                  <c:v>1908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等线" panose="02010600030101010101" pitchFamily="2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'1-8月业绩比较'!$A$27:$A$29</c:f>
              <c:strCache>
                <c:ptCount val="3"/>
                <c:pt idx="0">
                  <c:v>主营收入</c:v>
                </c:pt>
                <c:pt idx="1">
                  <c:v>利润总额</c:v>
                </c:pt>
                <c:pt idx="2">
                  <c:v>出口交货</c:v>
                </c:pt>
              </c:strCache>
            </c:strRef>
          </c:cat>
          <c:val>
            <c:numRef>
              <c:f>'1-8月业绩比较'!$C$27:$C$29</c:f>
              <c:numCache>
                <c:formatCode>General</c:formatCode>
                <c:ptCount val="3"/>
                <c:pt idx="0">
                  <c:v>167.84</c:v>
                </c:pt>
                <c:pt idx="1">
                  <c:v>20.72</c:v>
                </c:pt>
                <c:pt idx="2">
                  <c:v>31.55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C-4033-ACB5-76D817C599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78942591"/>
        <c:axId val="2109544799"/>
      </c:barChart>
      <c:catAx>
        <c:axId val="478942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等线" panose="02010600030101010101" pitchFamily="2" charset="-122"/>
                <a:cs typeface="+mn-cs"/>
              </a:defRPr>
            </a:pPr>
            <a:endParaRPr lang="zh-CN"/>
          </a:p>
        </c:txPr>
        <c:crossAx val="2109544799"/>
        <c:crosses val="autoZero"/>
        <c:auto val="1"/>
        <c:lblAlgn val="ctr"/>
        <c:lblOffset val="100"/>
        <c:noMultiLvlLbl val="0"/>
      </c:catAx>
      <c:valAx>
        <c:axId val="210954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等线" panose="02010600030101010101" pitchFamily="2" charset="-122"/>
                <a:cs typeface="+mn-cs"/>
              </a:defRPr>
            </a:pPr>
            <a:endParaRPr lang="zh-CN"/>
          </a:p>
        </c:txPr>
        <c:crossAx val="478942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等线" panose="02010600030101010101" pitchFamily="2" charset="-122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Drop" dropLines="21" dropStyle="combo" dx="22" fmlaLink="$A$25" fmlaRange="$A$2:$A$22" noThreeD="1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676275</xdr:colOff>
      <xdr:row>44</xdr:row>
      <xdr:rowOff>180974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0</xdr:row>
          <xdr:rowOff>76200</xdr:rowOff>
        </xdr:from>
        <xdr:to>
          <xdr:col>9</xdr:col>
          <xdr:colOff>657225</xdr:colOff>
          <xdr:row>3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4DF78-80A5-4CCB-BFFB-53ABF1DE9A84}">
  <dimension ref="A1:G29"/>
  <sheetViews>
    <sheetView tabSelected="1" workbookViewId="0">
      <selection activeCell="K2" sqref="K2"/>
    </sheetView>
  </sheetViews>
  <sheetFormatPr defaultRowHeight="14.25" x14ac:dyDescent="0.2"/>
  <cols>
    <col min="1" max="1" width="9" style="1"/>
    <col min="2" max="7" width="14" style="1" customWidth="1"/>
    <col min="8" max="16384" width="9" style="1"/>
  </cols>
  <sheetData>
    <row r="1" spans="1:7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">
      <c r="A2" s="1" t="s">
        <v>6</v>
      </c>
      <c r="B2" s="2">
        <v>4353.47</v>
      </c>
      <c r="C2" s="2">
        <v>4727.97</v>
      </c>
      <c r="D2" s="2">
        <v>439.56</v>
      </c>
      <c r="E2" s="2">
        <v>411.31</v>
      </c>
      <c r="F2" s="2">
        <v>721.31</v>
      </c>
      <c r="G2" s="2">
        <v>700.42</v>
      </c>
    </row>
    <row r="3" spans="1:7" x14ac:dyDescent="0.2">
      <c r="A3" s="1" t="s">
        <v>7</v>
      </c>
      <c r="B3" s="2">
        <v>1581.85</v>
      </c>
      <c r="C3" s="2">
        <v>1754.05</v>
      </c>
      <c r="D3" s="2">
        <v>154.4</v>
      </c>
      <c r="E3" s="2">
        <v>147.9</v>
      </c>
      <c r="F3" s="2">
        <v>147.24</v>
      </c>
      <c r="G3" s="2">
        <v>129.29</v>
      </c>
    </row>
    <row r="4" spans="1:7" x14ac:dyDescent="0.2">
      <c r="A4" s="1" t="s">
        <v>8</v>
      </c>
      <c r="B4" s="2">
        <v>452.81</v>
      </c>
      <c r="C4" s="2">
        <v>422.34</v>
      </c>
      <c r="D4" s="2">
        <v>61.11</v>
      </c>
      <c r="E4" s="2">
        <v>31.38</v>
      </c>
      <c r="F4" s="2">
        <v>50.4</v>
      </c>
      <c r="G4" s="2">
        <v>33.700000000000003</v>
      </c>
    </row>
    <row r="5" spans="1:7" x14ac:dyDescent="0.2">
      <c r="A5" s="1" t="s">
        <v>9</v>
      </c>
      <c r="B5" s="2">
        <v>129.31</v>
      </c>
      <c r="C5" s="2">
        <v>144.37</v>
      </c>
      <c r="D5" s="2">
        <v>9.24</v>
      </c>
      <c r="E5" s="2">
        <v>11.18</v>
      </c>
      <c r="F5" s="2">
        <v>17.510000000000002</v>
      </c>
      <c r="G5" s="2">
        <v>19.579999999999998</v>
      </c>
    </row>
    <row r="6" spans="1:7" x14ac:dyDescent="0.2">
      <c r="A6" s="1" t="s">
        <v>10</v>
      </c>
      <c r="B6" s="2">
        <v>159.91</v>
      </c>
      <c r="C6" s="2">
        <v>167.84</v>
      </c>
      <c r="D6" s="2">
        <v>26.26</v>
      </c>
      <c r="E6" s="2">
        <v>20.72</v>
      </c>
      <c r="F6" s="2">
        <v>29.36</v>
      </c>
      <c r="G6" s="2">
        <v>31.55</v>
      </c>
    </row>
    <row r="7" spans="1:7" x14ac:dyDescent="0.2">
      <c r="A7" s="1" t="s">
        <v>11</v>
      </c>
      <c r="B7" s="2">
        <v>79.25</v>
      </c>
      <c r="C7" s="2">
        <v>90.7</v>
      </c>
      <c r="D7" s="2">
        <v>9.31</v>
      </c>
      <c r="E7" s="2">
        <v>8.34</v>
      </c>
      <c r="F7" s="2">
        <v>14.03</v>
      </c>
      <c r="G7" s="2">
        <v>12.67</v>
      </c>
    </row>
    <row r="8" spans="1:7" x14ac:dyDescent="0.2">
      <c r="A8" s="1" t="s">
        <v>12</v>
      </c>
      <c r="B8" s="2">
        <v>172.7</v>
      </c>
      <c r="C8" s="2">
        <v>171.06</v>
      </c>
      <c r="D8" s="2">
        <v>17.53</v>
      </c>
      <c r="E8" s="2">
        <v>18</v>
      </c>
      <c r="F8" s="2">
        <v>38.68</v>
      </c>
      <c r="G8" s="2">
        <v>34.46</v>
      </c>
    </row>
    <row r="9" spans="1:7" x14ac:dyDescent="0.2">
      <c r="A9" s="1" t="s">
        <v>13</v>
      </c>
      <c r="B9" s="2">
        <v>156.19999999999999</v>
      </c>
      <c r="C9" s="2">
        <v>176.37</v>
      </c>
      <c r="D9" s="2">
        <v>15.53</v>
      </c>
      <c r="E9" s="2">
        <v>18.78</v>
      </c>
      <c r="F9" s="2">
        <v>10.94</v>
      </c>
      <c r="G9" s="2">
        <v>27.39</v>
      </c>
    </row>
    <row r="10" spans="1:7" x14ac:dyDescent="0.2">
      <c r="A10" s="1" t="s">
        <v>14</v>
      </c>
      <c r="B10" s="2">
        <v>110.49</v>
      </c>
      <c r="C10" s="2">
        <v>117.48</v>
      </c>
      <c r="D10" s="2">
        <v>14.35</v>
      </c>
      <c r="E10" s="2">
        <v>12.28</v>
      </c>
      <c r="F10" s="2">
        <v>4.43</v>
      </c>
      <c r="G10" s="2">
        <v>4.5199999999999996</v>
      </c>
    </row>
    <row r="11" spans="1:7" x14ac:dyDescent="0.2">
      <c r="A11" s="1" t="s">
        <v>15</v>
      </c>
      <c r="B11" s="2">
        <v>187.15</v>
      </c>
      <c r="C11" s="2">
        <v>278.95999999999998</v>
      </c>
      <c r="D11" s="2">
        <v>8.56</v>
      </c>
      <c r="E11" s="2">
        <v>13.04</v>
      </c>
      <c r="F11" s="2">
        <v>21.72</v>
      </c>
      <c r="G11" s="2">
        <v>29.55</v>
      </c>
    </row>
    <row r="12" spans="1:7" x14ac:dyDescent="0.2">
      <c r="A12" s="1" t="s">
        <v>16</v>
      </c>
      <c r="B12" s="2">
        <v>68.17</v>
      </c>
      <c r="C12" s="2">
        <v>82.77</v>
      </c>
      <c r="D12" s="2">
        <v>2.39</v>
      </c>
      <c r="E12" s="2">
        <v>2.59</v>
      </c>
      <c r="F12" s="2">
        <v>16.89</v>
      </c>
      <c r="G12" s="2">
        <v>11.19</v>
      </c>
    </row>
    <row r="13" spans="1:7" x14ac:dyDescent="0.2">
      <c r="A13" s="1" t="s">
        <v>17</v>
      </c>
      <c r="B13" s="2">
        <v>17.22</v>
      </c>
      <c r="C13" s="2">
        <v>12.55</v>
      </c>
      <c r="D13" s="2">
        <v>1.67</v>
      </c>
      <c r="E13" s="2">
        <v>1.04</v>
      </c>
      <c r="F13" s="2">
        <v>2.96</v>
      </c>
      <c r="G13" s="2">
        <v>0.97</v>
      </c>
    </row>
    <row r="14" spans="1:7" x14ac:dyDescent="0.2">
      <c r="A14" s="1" t="s">
        <v>18</v>
      </c>
      <c r="B14" s="2">
        <v>18.649999999999999</v>
      </c>
      <c r="C14" s="2">
        <v>26.78</v>
      </c>
      <c r="D14" s="2">
        <v>1.2</v>
      </c>
      <c r="E14" s="2">
        <v>3.33</v>
      </c>
      <c r="F14" s="2">
        <v>1.83</v>
      </c>
      <c r="G14" s="2">
        <v>4.21</v>
      </c>
    </row>
    <row r="15" spans="1:7" x14ac:dyDescent="0.2">
      <c r="A15" s="1" t="s">
        <v>19</v>
      </c>
      <c r="B15" s="2">
        <v>21.66</v>
      </c>
      <c r="C15" s="2">
        <v>39.299999999999997</v>
      </c>
      <c r="D15" s="2">
        <v>0.96</v>
      </c>
      <c r="E15" s="2">
        <v>1.84</v>
      </c>
      <c r="F15" s="2">
        <v>1.38</v>
      </c>
      <c r="G15" s="2">
        <v>1.26</v>
      </c>
    </row>
    <row r="16" spans="1:7" x14ac:dyDescent="0.2">
      <c r="A16" s="1" t="s">
        <v>20</v>
      </c>
      <c r="B16" s="2">
        <v>3.46</v>
      </c>
      <c r="C16" s="2">
        <v>3.18</v>
      </c>
      <c r="D16" s="2">
        <v>0.48</v>
      </c>
      <c r="E16" s="2">
        <v>0.42</v>
      </c>
      <c r="F16" s="2">
        <v>0.12</v>
      </c>
      <c r="G16" s="2">
        <v>0.15</v>
      </c>
    </row>
    <row r="17" spans="1:7" x14ac:dyDescent="0.2">
      <c r="A17" s="1" t="s">
        <v>21</v>
      </c>
      <c r="B17" s="2">
        <v>172.7</v>
      </c>
      <c r="C17" s="2">
        <v>174.35</v>
      </c>
      <c r="D17" s="2">
        <v>24.2</v>
      </c>
      <c r="E17" s="2">
        <v>22.09</v>
      </c>
      <c r="F17" s="2">
        <v>35.79</v>
      </c>
      <c r="G17" s="2">
        <v>29.58</v>
      </c>
    </row>
    <row r="18" spans="1:7" x14ac:dyDescent="0.2">
      <c r="A18" s="1" t="s">
        <v>22</v>
      </c>
      <c r="B18" s="2">
        <v>127.91</v>
      </c>
      <c r="C18" s="2">
        <v>118.64</v>
      </c>
      <c r="D18" s="2">
        <v>16.84</v>
      </c>
      <c r="E18" s="2">
        <v>13.58</v>
      </c>
      <c r="F18" s="2">
        <v>21.91</v>
      </c>
      <c r="G18" s="2">
        <v>14.83</v>
      </c>
    </row>
    <row r="19" spans="1:7" x14ac:dyDescent="0.2">
      <c r="A19" s="1" t="s">
        <v>23</v>
      </c>
      <c r="B19" s="2">
        <v>191.41</v>
      </c>
      <c r="C19" s="2">
        <v>242.61</v>
      </c>
      <c r="D19" s="2">
        <v>5.91</v>
      </c>
      <c r="E19" s="2">
        <v>12.14</v>
      </c>
      <c r="F19" s="2">
        <v>94.6</v>
      </c>
      <c r="G19" s="2">
        <v>136.63</v>
      </c>
    </row>
    <row r="20" spans="1:7" x14ac:dyDescent="0.2">
      <c r="A20" s="1" t="s">
        <v>24</v>
      </c>
      <c r="B20" s="2">
        <v>500.67</v>
      </c>
      <c r="C20" s="2">
        <v>507.48</v>
      </c>
      <c r="D20" s="2">
        <v>50.24</v>
      </c>
      <c r="E20" s="2">
        <v>54.75</v>
      </c>
      <c r="F20" s="2">
        <v>169.3</v>
      </c>
      <c r="G20" s="2">
        <v>146.09</v>
      </c>
    </row>
    <row r="21" spans="1:7" x14ac:dyDescent="0.2">
      <c r="A21" s="1" t="s">
        <v>25</v>
      </c>
      <c r="B21" s="2">
        <v>97.46</v>
      </c>
      <c r="C21" s="2">
        <v>99.61</v>
      </c>
      <c r="D21" s="2">
        <v>8.6</v>
      </c>
      <c r="E21" s="2">
        <v>8.84</v>
      </c>
      <c r="F21" s="2">
        <v>23.53</v>
      </c>
      <c r="G21" s="2">
        <v>18.420000000000002</v>
      </c>
    </row>
    <row r="22" spans="1:7" x14ac:dyDescent="0.2">
      <c r="A22" s="1" t="s">
        <v>26</v>
      </c>
      <c r="B22" s="2">
        <v>104.48</v>
      </c>
      <c r="C22" s="2">
        <v>97.53</v>
      </c>
      <c r="D22" s="2">
        <v>10.78</v>
      </c>
      <c r="E22" s="2">
        <v>9.07</v>
      </c>
      <c r="F22" s="2">
        <v>18.71</v>
      </c>
      <c r="G22" s="2">
        <v>14.38</v>
      </c>
    </row>
    <row r="25" spans="1:7" x14ac:dyDescent="0.2">
      <c r="A25" s="1">
        <v>5</v>
      </c>
      <c r="B25" s="3" t="str">
        <f>INDEX(A2:A22,A25)&amp;"业绩（亿元）"</f>
        <v>实验分析仪器业绩（亿元）</v>
      </c>
      <c r="C25" s="3"/>
    </row>
    <row r="26" spans="1:7" x14ac:dyDescent="0.2">
      <c r="B26" s="1">
        <v>2008</v>
      </c>
      <c r="C26" s="1">
        <v>1908</v>
      </c>
    </row>
    <row r="27" spans="1:7" x14ac:dyDescent="0.2">
      <c r="A27" s="1" t="s">
        <v>27</v>
      </c>
      <c r="B27" s="1">
        <f ca="1">OFFSET($A$1,$A$25,ROW(A1)*2+COLUMN(A1)-2)</f>
        <v>159.91</v>
      </c>
      <c r="C27" s="1">
        <f ca="1">OFFSET($A$1,$A$25,ROW(B1)*2+COLUMN(B1)-2)</f>
        <v>167.84</v>
      </c>
    </row>
    <row r="28" spans="1:7" x14ac:dyDescent="0.2">
      <c r="A28" s="1" t="s">
        <v>28</v>
      </c>
      <c r="B28" s="1">
        <f t="shared" ref="B28:C28" ca="1" si="0">OFFSET($A$1,$A$25,ROW(A2)*2+COLUMN(A2)-2)</f>
        <v>26.26</v>
      </c>
      <c r="C28" s="1">
        <f t="shared" ca="1" si="0"/>
        <v>20.72</v>
      </c>
    </row>
    <row r="29" spans="1:7" x14ac:dyDescent="0.2">
      <c r="A29" s="1" t="s">
        <v>29</v>
      </c>
      <c r="B29" s="1">
        <f t="shared" ref="B29:C29" ca="1" si="1">OFFSET($A$1,$A$25,ROW(A3)*2+COLUMN(A3)-2)</f>
        <v>29.36</v>
      </c>
      <c r="C29" s="1">
        <f t="shared" ca="1" si="1"/>
        <v>31.55</v>
      </c>
    </row>
  </sheetData>
  <mergeCells count="1">
    <mergeCell ref="B25:C25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7</xdr:col>
                    <xdr:colOff>419100</xdr:colOff>
                    <xdr:row>0</xdr:row>
                    <xdr:rowOff>76200</xdr:rowOff>
                  </from>
                  <to>
                    <xdr:col>9</xdr:col>
                    <xdr:colOff>657225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1-8月业绩比较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baoyilian</dc:creator>
  <cp:lastModifiedBy>baoyilian</cp:lastModifiedBy>
  <dcterms:created xsi:type="dcterms:W3CDTF">2020-11-04T06:26:23Z</dcterms:created>
  <dcterms:modified xsi:type="dcterms:W3CDTF">2020-11-07T01:28:33Z</dcterms:modified>
</cp:coreProperties>
</file>