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080" tabRatio="786" firstSheet="1" activeTab="1"/>
  </bookViews>
  <sheets>
    <sheet name="Macro1" sheetId="1" state="hidden" r:id="rId1"/>
    <sheet name="  收支预算总表" sheetId="2" r:id="rId2"/>
    <sheet name="部门收入总表" sheetId="3" r:id="rId3"/>
    <sheet name="（功能分类）支出预算表" sheetId="4" r:id="rId4"/>
    <sheet name="财政拨款收支总表" sheetId="5" r:id="rId5"/>
    <sheet name="一般公共预算支出表" sheetId="6" r:id="rId6"/>
    <sheet name="经济分类支出预算表" sheetId="7" r:id="rId7"/>
    <sheet name="三公经费" sheetId="8" r:id="rId8"/>
    <sheet name="政府性基金预算支出表" sheetId="9" r:id="rId9"/>
    <sheet name="Sheet1" sheetId="10" r:id="rId10"/>
  </sheets>
  <definedNames>
    <definedName name="AUTO_ACTIVATE" localSheetId="0" hidden="1">'Macro1'!$A$2</definedName>
    <definedName name="AUTO_ACTIVATE" localSheetId="7" hidden="1">'Macro1'!$A$2</definedName>
    <definedName name="_xlnm.Print_Titles" localSheetId="6">'经济分类支出预算表'!$1:$6</definedName>
  </definedNames>
  <calcPr fullCalcOnLoad="1"/>
</workbook>
</file>

<file path=xl/sharedStrings.xml><?xml version="1.0" encoding="utf-8"?>
<sst xmlns="http://schemas.openxmlformats.org/spreadsheetml/2006/main" count="336" uniqueCount="198">
  <si>
    <t>附件2：</t>
  </si>
  <si>
    <t>表一</t>
  </si>
  <si>
    <t>单位：万元</t>
  </si>
  <si>
    <t>2019年收入</t>
  </si>
  <si>
    <t>2019年支出</t>
  </si>
  <si>
    <t>项目</t>
  </si>
  <si>
    <t>预算数</t>
  </si>
  <si>
    <t>预算</t>
  </si>
  <si>
    <t>备注</t>
  </si>
  <si>
    <t>二、政府性基金预算收入</t>
  </si>
  <si>
    <t>三、事业收入</t>
  </si>
  <si>
    <t>四、其他收入</t>
  </si>
  <si>
    <t>本年收入合计</t>
  </si>
  <si>
    <t>本年支出合计</t>
  </si>
  <si>
    <t>上年结转</t>
  </si>
  <si>
    <t>结转下年</t>
  </si>
  <si>
    <t>收入总计</t>
  </si>
  <si>
    <t>支出总计</t>
  </si>
  <si>
    <t>表二</t>
  </si>
  <si>
    <t>科目编码</t>
  </si>
  <si>
    <t>科目名称</t>
  </si>
  <si>
    <t>合计</t>
  </si>
  <si>
    <t>一般公共预算拨款收入</t>
  </si>
  <si>
    <t>政府性基金预算拨款收入</t>
  </si>
  <si>
    <t>事业收入</t>
  </si>
  <si>
    <t>其他收入</t>
  </si>
  <si>
    <t>类</t>
  </si>
  <si>
    <t>款</t>
  </si>
  <si>
    <t>项</t>
  </si>
  <si>
    <t>表三</t>
  </si>
  <si>
    <t>基本支出</t>
  </si>
  <si>
    <t>项目支出</t>
  </si>
  <si>
    <t>事业支出</t>
  </si>
  <si>
    <t>其他支出</t>
  </si>
  <si>
    <t>说明：1.本表反映2019年度收入总计对应的支出</t>
  </si>
  <si>
    <t xml:space="preserve">      2.基本支出指行政事业单位为保障其机构正常运转、完成日常工作任务而编制的年度基本支出计划，包括</t>
  </si>
  <si>
    <t xml:space="preserve">        工资福利性支出、对个人和家庭的补助支出、商品和服务支出中属于基本支出的部分。</t>
  </si>
  <si>
    <t xml:space="preserve">      3.项目支出指行政事业单位为完成特定的行政工作任务或事业发展目标，在基本支出预算之外编制的年度</t>
  </si>
  <si>
    <t xml:space="preserve">        项目支出计划。</t>
  </si>
  <si>
    <t>表四</t>
  </si>
  <si>
    <t>收入</t>
  </si>
  <si>
    <t>支出</t>
  </si>
  <si>
    <t>项目（功能分类科目类级科目）</t>
  </si>
  <si>
    <t>一般公共预算拨款</t>
  </si>
  <si>
    <t>政府性基金预算</t>
  </si>
  <si>
    <t>一、本年收入</t>
  </si>
  <si>
    <t>（一）一般公共预算拨款</t>
  </si>
  <si>
    <t>（二）政府性基金预算拨款</t>
  </si>
  <si>
    <t>二、上年结转</t>
  </si>
  <si>
    <t>表五</t>
  </si>
  <si>
    <t>说明：1.本表反映当年一般公共预算拨款安排的支出。</t>
  </si>
  <si>
    <t>表六</t>
  </si>
  <si>
    <t>政府预算经济分类科目</t>
  </si>
  <si>
    <t>部门预算经济分类科目</t>
  </si>
  <si>
    <t>金  额</t>
  </si>
  <si>
    <r>
      <t>*</t>
    </r>
    <r>
      <rPr>
        <b/>
        <sz val="12"/>
        <color indexed="8"/>
        <rFont val="宋体"/>
        <family val="0"/>
      </rPr>
      <t>*</t>
    </r>
  </si>
  <si>
    <t>合   计</t>
  </si>
  <si>
    <t>对事业单位经常性补助</t>
  </si>
  <si>
    <t>工资福利支出</t>
  </si>
  <si>
    <t>01</t>
  </si>
  <si>
    <t>基本工资</t>
  </si>
  <si>
    <t>02</t>
  </si>
  <si>
    <t>津贴补贴</t>
  </si>
  <si>
    <t>03</t>
  </si>
  <si>
    <t>奖金</t>
  </si>
  <si>
    <t>07</t>
  </si>
  <si>
    <t>绩效工资</t>
  </si>
  <si>
    <t>08</t>
  </si>
  <si>
    <t>机关事业单位基本养老保险缴费</t>
  </si>
  <si>
    <t>09</t>
  </si>
  <si>
    <t>职业年金缴费</t>
  </si>
  <si>
    <t>10</t>
  </si>
  <si>
    <t>职工基本医疗保险缴费</t>
  </si>
  <si>
    <r>
      <t>1</t>
    </r>
    <r>
      <rPr>
        <sz val="12"/>
        <rFont val="宋体"/>
        <family val="0"/>
      </rPr>
      <t>1</t>
    </r>
  </si>
  <si>
    <t>公务员医疗补助缴费</t>
  </si>
  <si>
    <t>12</t>
  </si>
  <si>
    <t>其他社会保障缴费</t>
  </si>
  <si>
    <t>13</t>
  </si>
  <si>
    <t>住房公积金</t>
  </si>
  <si>
    <t>06</t>
  </si>
  <si>
    <t>伙食补助费</t>
  </si>
  <si>
    <t>99</t>
  </si>
  <si>
    <t>其他工资福利支出</t>
  </si>
  <si>
    <t>商品和服务支出</t>
  </si>
  <si>
    <t>办公费</t>
  </si>
  <si>
    <t>印刷费</t>
  </si>
  <si>
    <t>04</t>
  </si>
  <si>
    <t>手续费</t>
  </si>
  <si>
    <t>05</t>
  </si>
  <si>
    <t>水费</t>
  </si>
  <si>
    <t>电费</t>
  </si>
  <si>
    <t>邮电费</t>
  </si>
  <si>
    <t>取暖费</t>
  </si>
  <si>
    <t>物业管理费</t>
  </si>
  <si>
    <t>11</t>
  </si>
  <si>
    <t>差旅费</t>
  </si>
  <si>
    <t>14</t>
  </si>
  <si>
    <t>租赁费</t>
  </si>
  <si>
    <t>28</t>
  </si>
  <si>
    <t>工会经费</t>
  </si>
  <si>
    <t>29</t>
  </si>
  <si>
    <t>福利费</t>
  </si>
  <si>
    <t>39</t>
  </si>
  <si>
    <t>其他交通费用</t>
  </si>
  <si>
    <t>税金及附加费用</t>
  </si>
  <si>
    <t>15</t>
  </si>
  <si>
    <t>会议费</t>
  </si>
  <si>
    <t>16</t>
  </si>
  <si>
    <t>培训费</t>
  </si>
  <si>
    <t>18</t>
  </si>
  <si>
    <t>专用材料费</t>
  </si>
  <si>
    <t>24</t>
  </si>
  <si>
    <t>被装购置费</t>
  </si>
  <si>
    <t>25</t>
  </si>
  <si>
    <t>专用燃料费</t>
  </si>
  <si>
    <t>咨询费</t>
  </si>
  <si>
    <t>26</t>
  </si>
  <si>
    <t>劳务费</t>
  </si>
  <si>
    <t>委托业务费</t>
  </si>
  <si>
    <t>17</t>
  </si>
  <si>
    <t>公务接待费</t>
  </si>
  <si>
    <t>因公出国（境）费用</t>
  </si>
  <si>
    <t>31</t>
  </si>
  <si>
    <t>公务用车运行维护费</t>
  </si>
  <si>
    <t>维修（护）费</t>
  </si>
  <si>
    <t>其他商品和服务支出</t>
  </si>
  <si>
    <t>506</t>
  </si>
  <si>
    <t>对事业单位资本性补助</t>
  </si>
  <si>
    <t>资本性支出</t>
  </si>
  <si>
    <t>资本性支出（一）</t>
  </si>
  <si>
    <t>房屋建筑物购建</t>
  </si>
  <si>
    <t>公务用车购置</t>
  </si>
  <si>
    <t>办公设备购置</t>
  </si>
  <si>
    <t>专用设备购置</t>
  </si>
  <si>
    <r>
      <t>0</t>
    </r>
    <r>
      <rPr>
        <sz val="12"/>
        <rFont val="宋体"/>
        <family val="0"/>
      </rPr>
      <t>7</t>
    </r>
  </si>
  <si>
    <t>信息网络及软件购置更新</t>
  </si>
  <si>
    <t>物资储备</t>
  </si>
  <si>
    <t>其他交通工具购置</t>
  </si>
  <si>
    <t>21</t>
  </si>
  <si>
    <t>文物和队列物购置</t>
  </si>
  <si>
    <t>其他资本性支出</t>
  </si>
  <si>
    <t>对个人和家庭的补助</t>
  </si>
  <si>
    <t>社会福利和救助</t>
  </si>
  <si>
    <t>抚恤金</t>
  </si>
  <si>
    <t>生活补助</t>
  </si>
  <si>
    <t>奖励金</t>
  </si>
  <si>
    <t>助学金</t>
  </si>
  <si>
    <t>离退休费</t>
  </si>
  <si>
    <t>离休费</t>
  </si>
  <si>
    <t>退休费</t>
  </si>
  <si>
    <t>退职(役）费</t>
  </si>
  <si>
    <t>其他对个人和家庭的补助</t>
  </si>
  <si>
    <t>表七</t>
  </si>
  <si>
    <t>项  目</t>
  </si>
  <si>
    <r>
      <t>201</t>
    </r>
    <r>
      <rPr>
        <b/>
        <sz val="14"/>
        <rFont val="宋体"/>
        <family val="0"/>
      </rPr>
      <t>8</t>
    </r>
    <r>
      <rPr>
        <b/>
        <sz val="14"/>
        <rFont val="宋体"/>
        <family val="0"/>
      </rPr>
      <t>年初预算数</t>
    </r>
  </si>
  <si>
    <t>2019年初预算数</t>
  </si>
  <si>
    <t>“三公”经费支出占公共财政预算支出的比重（%）</t>
  </si>
  <si>
    <t>同比上年增减变化原因说明</t>
  </si>
  <si>
    <t>备  注</t>
  </si>
  <si>
    <t>一、因公出国（境）费</t>
  </si>
  <si>
    <t>—</t>
  </si>
  <si>
    <t>二、公务接待费</t>
  </si>
  <si>
    <t>三、公务车购置及运行费</t>
  </si>
  <si>
    <r>
      <rPr>
        <sz val="12"/>
        <rFont val="宋体"/>
        <family val="0"/>
      </rPr>
      <t xml:space="preserve">    </t>
    </r>
    <r>
      <rPr>
        <sz val="12"/>
        <rFont val="宋体"/>
        <family val="0"/>
      </rPr>
      <t>1</t>
    </r>
    <r>
      <rPr>
        <sz val="12"/>
        <rFont val="宋体"/>
        <family val="0"/>
      </rPr>
      <t>.公务车运行维护费</t>
    </r>
  </si>
  <si>
    <r>
      <rPr>
        <sz val="12"/>
        <rFont val="宋体"/>
        <family val="0"/>
      </rPr>
      <t xml:space="preserve">    </t>
    </r>
    <r>
      <rPr>
        <sz val="12"/>
        <rFont val="宋体"/>
        <family val="0"/>
      </rPr>
      <t>2</t>
    </r>
    <r>
      <rPr>
        <sz val="12"/>
        <rFont val="宋体"/>
        <family val="0"/>
      </rPr>
      <t>.公务车购置</t>
    </r>
  </si>
  <si>
    <t>说明：1.因公出国（境）费，指单位工作人员公务出国（境）的住宿费，旅费、伙食补助费、杂费、培训费等支出。</t>
  </si>
  <si>
    <t xml:space="preserve">      2.公务用车购置及运行费，指单位公务用车购置费及租用费、燃料费、维修费、过路过桥费、保险费、安全</t>
  </si>
  <si>
    <t xml:space="preserve">        奖励费用等支出。</t>
  </si>
  <si>
    <t xml:space="preserve">      3.公务接待费，指单位按规定开支的各类公务接待（含外宾接待）支出。</t>
  </si>
  <si>
    <t xml:space="preserve">      4.“三公”经费公共财政拨款预算数是指当年年初预算安排的财政拨款数，不含执行中追加预算安排。</t>
  </si>
  <si>
    <t xml:space="preserve">      5.为加强“三公”经费管理，按照国家和省“厉行节约”的相关要求，黔东南州州本级公务车购置费实行总额</t>
  </si>
  <si>
    <t xml:space="preserve">        控制，年初未分配，年度间根据实际情况，按程序审批后分配到具体部门。</t>
  </si>
  <si>
    <t xml:space="preserve">      6.部门“三公”经费无相关支出的，须填“0”</t>
  </si>
  <si>
    <t xml:space="preserve">      7.“三公”经费一般公共财政拨款预算数是指当年年初预算安排的财政拨款数，不含执行中追加预算安排</t>
  </si>
  <si>
    <t>表八</t>
  </si>
  <si>
    <t>政府府基金预算支出</t>
  </si>
  <si>
    <t>无</t>
  </si>
  <si>
    <t>本年无政府性基金收入和支出预算。</t>
  </si>
  <si>
    <t>一、一般公共预算拨款收入</t>
  </si>
  <si>
    <t>一、教育支出</t>
  </si>
  <si>
    <t>二、社会保障和就业支出</t>
  </si>
  <si>
    <t>三、住房保障支出</t>
  </si>
  <si>
    <t>05</t>
  </si>
  <si>
    <r>
      <t>0</t>
    </r>
    <r>
      <rPr>
        <sz val="12"/>
        <rFont val="宋体"/>
        <family val="0"/>
      </rPr>
      <t>1</t>
    </r>
  </si>
  <si>
    <t>广播电视大学</t>
  </si>
  <si>
    <t>机关事业单位基本养老保险缴费支出</t>
  </si>
  <si>
    <t>02</t>
  </si>
  <si>
    <t>01</t>
  </si>
  <si>
    <t>无变化</t>
  </si>
  <si>
    <t>黔东南广播电视大学2019年度预算收支预算总表</t>
  </si>
  <si>
    <t>黔东南广播电视大学2019年度部门收入总表</t>
  </si>
  <si>
    <t>黔东南广播电视大学2019年度部门支出总表</t>
  </si>
  <si>
    <t>黔东南广播电视大学2019年度财政拨款收支总表</t>
  </si>
  <si>
    <t>黔东南广播电视大学2019年度一般公共预算支出表</t>
  </si>
  <si>
    <t>黔东南广播电视大学2019年一般公共预算基本支出明细表</t>
  </si>
  <si>
    <t>黔东南广播电视大学2019年度“三公”经费一般公共预算拨款支出情况表</t>
  </si>
  <si>
    <t>黔东南广播电视大学2019年政府性基金预算支出表</t>
  </si>
  <si>
    <t>说明：支出项目请按你单位涉及的功能分类科目的类级科目来填报，如一般公共服务支出。</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</si>
</sst>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0.00_);[Red]\(#,##0.00\)"/>
    <numFmt numFmtId="186" formatCode="0.00_);[Red]\(0.00\)"/>
    <numFmt numFmtId="187" formatCode="0_ "/>
    <numFmt numFmtId="188" formatCode="0.00_ "/>
    <numFmt numFmtId="189" formatCode="_ * #,##0.00_ ;_ * \-#,##0.00_ ;_ * &quot;-&quot;_ ;_ @_ "/>
    <numFmt numFmtId="190" formatCode="0_);[Red]\(0\)"/>
  </numFmts>
  <fonts count="30">
    <font>
      <sz val="12"/>
      <name val="宋体"/>
      <family val="0"/>
    </font>
    <font>
      <sz val="11"/>
      <color indexed="10"/>
      <name val="宋体"/>
      <family val="0"/>
    </font>
    <font>
      <sz val="11"/>
      <name val="宋体"/>
      <family val="0"/>
    </font>
    <font>
      <b/>
      <sz val="12"/>
      <color indexed="8"/>
      <name val="宋体"/>
      <family val="0"/>
    </font>
    <font>
      <b/>
      <sz val="14"/>
      <name val="宋体"/>
      <family val="0"/>
    </font>
    <font>
      <sz val="11"/>
      <color indexed="8"/>
      <name val="宋体"/>
      <family val="0"/>
    </font>
    <font>
      <sz val="11"/>
      <color indexed="42"/>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42"/>
      <name val="宋体"/>
      <family val="0"/>
    </font>
    <font>
      <i/>
      <sz val="11"/>
      <color indexed="23"/>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4"/>
      <name val="宋体"/>
      <family val="0"/>
    </font>
    <font>
      <b/>
      <sz val="12"/>
      <name val="宋体"/>
      <family val="0"/>
    </font>
    <font>
      <sz val="12"/>
      <color indexed="8"/>
      <name val="宋体"/>
      <family val="0"/>
    </font>
    <font>
      <sz val="10"/>
      <name val="宋体"/>
      <family val="0"/>
    </font>
    <font>
      <sz val="20"/>
      <name val="方正小标宋_GBK"/>
      <family val="0"/>
    </font>
    <font>
      <sz val="20"/>
      <name val="方正小标宋简体"/>
      <family val="0"/>
    </font>
    <font>
      <sz val="9"/>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s>
  <borders count="17">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3" borderId="0" applyNumberFormat="0" applyBorder="0" applyAlignment="0" applyProtection="0"/>
    <xf numFmtId="0" fontId="6" fillId="10"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10" borderId="0" applyNumberFormat="0" applyBorder="0" applyAlignment="0" applyProtection="0"/>
    <xf numFmtId="0" fontId="6" fillId="3"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11" borderId="0" applyNumberFormat="0" applyBorder="0" applyAlignment="0" applyProtection="0"/>
    <xf numFmtId="0" fontId="12" fillId="0" borderId="0" applyNumberFormat="0" applyFill="0" applyBorder="0" applyAlignment="0" applyProtection="0"/>
    <xf numFmtId="0" fontId="13" fillId="12" borderId="0" applyNumberFormat="0" applyBorder="0" applyAlignment="0" applyProtection="0"/>
    <xf numFmtId="0" fontId="1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5" fillId="2" borderId="5" applyNumberFormat="0" applyAlignment="0" applyProtection="0"/>
    <xf numFmtId="0" fontId="16" fillId="13" borderId="6" applyNumberFormat="0" applyAlignment="0" applyProtection="0"/>
    <xf numFmtId="0" fontId="17" fillId="0" borderId="0" applyNumberFormat="0" applyFill="0" applyBorder="0" applyAlignment="0" applyProtection="0"/>
    <xf numFmtId="0" fontId="1" fillId="0" borderId="0" applyNumberFormat="0" applyFill="0" applyBorder="0" applyAlignment="0" applyProtection="0"/>
    <xf numFmtId="0" fontId="1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 fillId="10"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0" borderId="0" applyNumberFormat="0" applyBorder="0" applyAlignment="0" applyProtection="0"/>
    <xf numFmtId="0" fontId="6" fillId="17" borderId="0" applyNumberFormat="0" applyBorder="0" applyAlignment="0" applyProtection="0"/>
    <xf numFmtId="0" fontId="19" fillId="8" borderId="0" applyNumberFormat="0" applyBorder="0" applyAlignment="0" applyProtection="0"/>
    <xf numFmtId="0" fontId="20" fillId="2" borderId="8" applyNumberFormat="0" applyAlignment="0" applyProtection="0"/>
    <xf numFmtId="0" fontId="21" fillId="3" borderId="5" applyNumberFormat="0" applyAlignment="0" applyProtection="0"/>
    <xf numFmtId="0" fontId="22" fillId="0" borderId="0" applyNumberFormat="0" applyFill="0" applyBorder="0" applyAlignment="0" applyProtection="0"/>
    <xf numFmtId="0" fontId="0" fillId="4" borderId="9" applyNumberFormat="0" applyFont="0" applyAlignment="0" applyProtection="0"/>
  </cellStyleXfs>
  <cellXfs count="119">
    <xf numFmtId="0" fontId="0" fillId="0" borderId="0" xfId="0" applyAlignment="1">
      <alignment/>
    </xf>
    <xf numFmtId="0" fontId="0" fillId="0" borderId="0" xfId="0" applyAlignment="1">
      <alignment horizontal="center" vertical="center"/>
    </xf>
    <xf numFmtId="0" fontId="23" fillId="0" borderId="0" xfId="0" applyFont="1" applyAlignment="1">
      <alignment horizontal="right" vertical="center"/>
    </xf>
    <xf numFmtId="0" fontId="24" fillId="0" borderId="10" xfId="0" applyFont="1" applyBorder="1" applyAlignment="1">
      <alignment horizontal="center" vertical="center"/>
    </xf>
    <xf numFmtId="0" fontId="0" fillId="0" borderId="10" xfId="0" applyBorder="1" applyAlignment="1">
      <alignment/>
    </xf>
    <xf numFmtId="184" fontId="0" fillId="0" borderId="10" xfId="0" applyNumberFormat="1" applyBorder="1" applyAlignment="1">
      <alignment/>
    </xf>
    <xf numFmtId="0" fontId="0" fillId="0" borderId="0" xfId="0" applyAlignment="1">
      <alignment horizontal="left"/>
    </xf>
    <xf numFmtId="0" fontId="0" fillId="0" borderId="0" xfId="0" applyFont="1" applyAlignment="1">
      <alignment horizontal="left" vertical="center"/>
    </xf>
    <xf numFmtId="0" fontId="0" fillId="0" borderId="0" xfId="0" applyAlignment="1">
      <alignment vertical="center"/>
    </xf>
    <xf numFmtId="0" fontId="0" fillId="0" borderId="0" xfId="0" applyAlignment="1">
      <alignment horizontal="right" vertical="center"/>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0" fontId="0" fillId="0" borderId="10" xfId="0" applyFont="1" applyBorder="1" applyAlignment="1">
      <alignment/>
    </xf>
    <xf numFmtId="184" fontId="0" fillId="0" borderId="10" xfId="0" applyNumberFormat="1" applyBorder="1" applyAlignment="1">
      <alignment horizontal="center"/>
    </xf>
    <xf numFmtId="184" fontId="0" fillId="0" borderId="10" xfId="0" applyNumberFormat="1" applyFont="1" applyBorder="1" applyAlignment="1">
      <alignment horizontal="center"/>
    </xf>
    <xf numFmtId="184" fontId="0" fillId="0" borderId="10" xfId="0" applyNumberFormat="1" applyBorder="1" applyAlignment="1">
      <alignment horizontal="center" vertical="center"/>
    </xf>
    <xf numFmtId="0" fontId="2" fillId="0" borderId="0" xfId="0" applyFont="1" applyAlignment="1">
      <alignment/>
    </xf>
    <xf numFmtId="0" fontId="2" fillId="0" borderId="0" xfId="0" applyFont="1" applyFill="1" applyBorder="1" applyAlignment="1">
      <alignment/>
    </xf>
    <xf numFmtId="0" fontId="0" fillId="0" borderId="0" xfId="0" applyAlignment="1">
      <alignment horizontal="center"/>
    </xf>
    <xf numFmtId="0" fontId="0" fillId="0" borderId="0" xfId="0" applyFont="1" applyAlignment="1">
      <alignment horizontal="right" vertical="center"/>
    </xf>
    <xf numFmtId="0" fontId="0" fillId="0" borderId="10" xfId="0" applyFont="1" applyBorder="1" applyAlignment="1">
      <alignment horizontal="center"/>
    </xf>
    <xf numFmtId="0" fontId="0" fillId="0" borderId="10" xfId="0" applyBorder="1" applyAlignment="1">
      <alignment horizontal="center"/>
    </xf>
    <xf numFmtId="184" fontId="24" fillId="0" borderId="10" xfId="0" applyNumberFormat="1" applyFont="1" applyBorder="1" applyAlignment="1">
      <alignment/>
    </xf>
    <xf numFmtId="49" fontId="0" fillId="0" borderId="10" xfId="0" applyNumberFormat="1" applyFont="1" applyFill="1" applyBorder="1" applyAlignment="1">
      <alignment horizontal="center" vertical="center"/>
    </xf>
    <xf numFmtId="0" fontId="0" fillId="0" borderId="10" xfId="0" applyFont="1" applyFill="1" applyBorder="1" applyAlignment="1" applyProtection="1">
      <alignment horizontal="center" vertical="center" wrapText="1"/>
      <protection locked="0"/>
    </xf>
    <xf numFmtId="0" fontId="24" fillId="0" borderId="10" xfId="0" applyFont="1" applyFill="1" applyBorder="1" applyAlignment="1" applyProtection="1">
      <alignment horizontal="center" vertical="center" wrapText="1"/>
      <protection locked="0"/>
    </xf>
    <xf numFmtId="0" fontId="25" fillId="0" borderId="10" xfId="0" applyFont="1" applyFill="1" applyBorder="1" applyAlignment="1" applyProtection="1">
      <alignment horizontal="center" vertical="center" wrapText="1"/>
      <protection locked="0"/>
    </xf>
    <xf numFmtId="49" fontId="24" fillId="0" borderId="10" xfId="0" applyNumberFormat="1" applyFont="1" applyFill="1" applyBorder="1" applyAlignment="1">
      <alignment horizontal="center" vertical="center"/>
    </xf>
    <xf numFmtId="0" fontId="0" fillId="0" borderId="10" xfId="0" applyFont="1" applyFill="1" applyBorder="1" applyAlignment="1">
      <alignment horizontal="center" vertical="center"/>
    </xf>
    <xf numFmtId="185" fontId="24" fillId="0" borderId="10" xfId="0" applyNumberFormat="1" applyFont="1" applyBorder="1" applyAlignment="1">
      <alignment horizontal="right" vertical="center"/>
    </xf>
    <xf numFmtId="185" fontId="24" fillId="0" borderId="10" xfId="0" applyNumberFormat="1" applyFont="1" applyBorder="1" applyAlignment="1">
      <alignment vertical="center"/>
    </xf>
    <xf numFmtId="185" fontId="0" fillId="0" borderId="10" xfId="0" applyNumberFormat="1" applyBorder="1" applyAlignment="1">
      <alignment/>
    </xf>
    <xf numFmtId="0" fontId="24" fillId="0" borderId="10" xfId="0" applyFont="1" applyBorder="1" applyAlignment="1">
      <alignment horizontal="center" vertical="center" wrapText="1"/>
    </xf>
    <xf numFmtId="0" fontId="24" fillId="0" borderId="10" xfId="0" applyFont="1" applyBorder="1" applyAlignment="1">
      <alignment vertical="center"/>
    </xf>
    <xf numFmtId="184" fontId="24" fillId="0" borderId="10" xfId="0" applyNumberFormat="1" applyFont="1" applyBorder="1" applyAlignment="1">
      <alignment vertical="center"/>
    </xf>
    <xf numFmtId="0" fontId="26" fillId="0" borderId="10" xfId="0" applyFont="1" applyBorder="1" applyAlignment="1">
      <alignment horizontal="left"/>
    </xf>
    <xf numFmtId="0" fontId="26" fillId="0" borderId="10" xfId="0" applyFont="1" applyBorder="1" applyAlignment="1">
      <alignment/>
    </xf>
    <xf numFmtId="0" fontId="24" fillId="0" borderId="10" xfId="0" applyFont="1" applyBorder="1" applyAlignment="1">
      <alignment horizontal="center"/>
    </xf>
    <xf numFmtId="185" fontId="24" fillId="0" borderId="10" xfId="0" applyNumberFormat="1" applyFont="1" applyBorder="1" applyAlignment="1">
      <alignment/>
    </xf>
    <xf numFmtId="0" fontId="1" fillId="0" borderId="0" xfId="0" applyFont="1" applyAlignment="1">
      <alignment/>
    </xf>
    <xf numFmtId="0" fontId="1" fillId="0" borderId="0" xfId="0" applyFont="1" applyFill="1" applyBorder="1" applyAlignment="1">
      <alignment/>
    </xf>
    <xf numFmtId="0" fontId="0" fillId="0" borderId="0" xfId="0" applyFont="1" applyAlignment="1">
      <alignment/>
    </xf>
    <xf numFmtId="0" fontId="0" fillId="0" borderId="0" xfId="0" applyFill="1" applyAlignment="1">
      <alignment/>
    </xf>
    <xf numFmtId="186" fontId="0" fillId="0" borderId="0" xfId="0" applyNumberFormat="1" applyAlignment="1">
      <alignment/>
    </xf>
    <xf numFmtId="0" fontId="0" fillId="0" borderId="0" xfId="0" applyAlignment="1">
      <alignment horizontal="right"/>
    </xf>
    <xf numFmtId="186" fontId="24" fillId="0" borderId="10" xfId="0" applyNumberFormat="1" applyFont="1" applyBorder="1" applyAlignment="1">
      <alignment horizontal="center"/>
    </xf>
    <xf numFmtId="185" fontId="0" fillId="0" borderId="10" xfId="0" applyNumberFormat="1" applyFont="1" applyBorder="1" applyAlignment="1">
      <alignment/>
    </xf>
    <xf numFmtId="0" fontId="2" fillId="0" borderId="0" xfId="0" applyFont="1" applyFill="1" applyAlignment="1">
      <alignment/>
    </xf>
    <xf numFmtId="186" fontId="2" fillId="0" borderId="0" xfId="0" applyNumberFormat="1" applyFont="1" applyFill="1" applyAlignment="1">
      <alignment/>
    </xf>
    <xf numFmtId="186" fontId="2" fillId="0" borderId="0" xfId="0" applyNumberFormat="1" applyFont="1" applyAlignment="1">
      <alignment/>
    </xf>
    <xf numFmtId="0" fontId="24" fillId="0" borderId="10" xfId="0" applyFont="1" applyFill="1" applyBorder="1" applyAlignment="1">
      <alignment horizontal="center" vertical="center"/>
    </xf>
    <xf numFmtId="0" fontId="0" fillId="0" borderId="10" xfId="0" applyFont="1" applyBorder="1" applyAlignment="1">
      <alignment horizontal="left" vertical="center" wrapText="1"/>
    </xf>
    <xf numFmtId="0" fontId="0" fillId="0" borderId="10" xfId="0" applyBorder="1" applyAlignment="1">
      <alignment vertical="center"/>
    </xf>
    <xf numFmtId="0" fontId="0" fillId="0" borderId="10" xfId="0" applyFont="1" applyBorder="1" applyAlignment="1">
      <alignment horizontal="center" vertical="center"/>
    </xf>
    <xf numFmtId="0" fontId="3" fillId="0" borderId="10" xfId="0" applyFont="1" applyFill="1" applyBorder="1" applyAlignment="1">
      <alignment horizontal="center" vertical="center"/>
    </xf>
    <xf numFmtId="49" fontId="3" fillId="0" borderId="10" xfId="0" applyNumberFormat="1" applyFont="1" applyFill="1" applyBorder="1" applyAlignment="1">
      <alignment horizontal="center" vertical="center"/>
    </xf>
    <xf numFmtId="187" fontId="0" fillId="0" borderId="0" xfId="0" applyNumberFormat="1" applyAlignment="1">
      <alignment/>
    </xf>
    <xf numFmtId="188" fontId="24" fillId="0" borderId="10" xfId="0" applyNumberFormat="1" applyFont="1" applyBorder="1" applyAlignment="1">
      <alignment horizontal="center"/>
    </xf>
    <xf numFmtId="188" fontId="3" fillId="0" borderId="10" xfId="0" applyNumberFormat="1" applyFont="1" applyFill="1" applyBorder="1" applyAlignment="1">
      <alignment horizontal="center" vertical="center"/>
    </xf>
    <xf numFmtId="188" fontId="24" fillId="0" borderId="10" xfId="0" applyNumberFormat="1" applyFont="1" applyFill="1" applyBorder="1" applyAlignment="1" applyProtection="1">
      <alignment horizontal="center" vertical="center" wrapText="1"/>
      <protection locked="0"/>
    </xf>
    <xf numFmtId="188" fontId="25" fillId="0" borderId="10" xfId="0" applyNumberFormat="1" applyFont="1" applyFill="1" applyBorder="1" applyAlignment="1" applyProtection="1">
      <alignment horizontal="center" vertical="center" wrapText="1"/>
      <protection locked="0"/>
    </xf>
    <xf numFmtId="188" fontId="24" fillId="0" borderId="10" xfId="0" applyNumberFormat="1" applyFont="1" applyFill="1" applyBorder="1" applyAlignment="1">
      <alignment horizontal="center" vertical="center"/>
    </xf>
    <xf numFmtId="188" fontId="0" fillId="0" borderId="10" xfId="0" applyNumberFormat="1" applyFont="1" applyFill="1" applyBorder="1" applyAlignment="1">
      <alignment horizontal="center" vertical="center"/>
    </xf>
    <xf numFmtId="189" fontId="0" fillId="0" borderId="0" xfId="51" applyNumberFormat="1" applyFont="1" applyAlignment="1">
      <alignment horizontal="right" vertical="center"/>
    </xf>
    <xf numFmtId="189" fontId="24" fillId="0" borderId="10" xfId="51" applyNumberFormat="1" applyFont="1" applyBorder="1" applyAlignment="1">
      <alignment horizontal="center"/>
    </xf>
    <xf numFmtId="189" fontId="3" fillId="0" borderId="10" xfId="51" applyNumberFormat="1" applyFont="1" applyFill="1" applyBorder="1" applyAlignment="1">
      <alignment horizontal="center" vertical="center"/>
    </xf>
    <xf numFmtId="189" fontId="0" fillId="0" borderId="10" xfId="51" applyNumberFormat="1" applyFont="1" applyBorder="1" applyAlignment="1">
      <alignment/>
    </xf>
    <xf numFmtId="189" fontId="24" fillId="0" borderId="10" xfId="51" applyNumberFormat="1" applyFont="1" applyBorder="1" applyAlignment="1">
      <alignment/>
    </xf>
    <xf numFmtId="189" fontId="0" fillId="0" borderId="0" xfId="51" applyNumberFormat="1" applyFont="1" applyAlignment="1">
      <alignment/>
    </xf>
    <xf numFmtId="190" fontId="0" fillId="0" borderId="10" xfId="0" applyNumberFormat="1" applyBorder="1" applyAlignment="1">
      <alignment/>
    </xf>
    <xf numFmtId="190" fontId="0" fillId="0" borderId="10" xfId="0" applyNumberFormat="1" applyFont="1" applyBorder="1" applyAlignment="1" quotePrefix="1">
      <alignment/>
    </xf>
    <xf numFmtId="186" fontId="2" fillId="0" borderId="0" xfId="0" applyNumberFormat="1" applyFont="1" applyFill="1" applyAlignment="1">
      <alignment/>
    </xf>
    <xf numFmtId="0" fontId="2" fillId="0" borderId="0" xfId="0" applyFont="1" applyFill="1" applyAlignment="1">
      <alignment/>
    </xf>
    <xf numFmtId="0" fontId="27" fillId="0" borderId="0" xfId="0" applyFont="1" applyAlignment="1">
      <alignment horizontal="center"/>
    </xf>
    <xf numFmtId="0" fontId="24" fillId="0" borderId="11" xfId="0" applyFont="1" applyBorder="1" applyAlignment="1">
      <alignment horizontal="center"/>
    </xf>
    <xf numFmtId="0" fontId="24" fillId="0" borderId="12" xfId="0" applyFont="1" applyBorder="1" applyAlignment="1">
      <alignment horizontal="center"/>
    </xf>
    <xf numFmtId="0" fontId="24" fillId="0" borderId="13"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13" xfId="0" applyFont="1" applyBorder="1" applyAlignment="1">
      <alignment horizontal="center" vertical="center"/>
    </xf>
    <xf numFmtId="0" fontId="24" fillId="0" borderId="14" xfId="0" applyFont="1" applyBorder="1" applyAlignment="1">
      <alignment horizontal="center" vertical="center"/>
    </xf>
    <xf numFmtId="0" fontId="0" fillId="0" borderId="0" xfId="0" applyFont="1" applyAlignment="1">
      <alignment horizontal="left" vertical="center"/>
    </xf>
    <xf numFmtId="0" fontId="0" fillId="0" borderId="0" xfId="0" applyAlignment="1">
      <alignment horizontal="left" vertical="center"/>
    </xf>
    <xf numFmtId="0" fontId="24" fillId="0" borderId="11" xfId="0" applyFont="1" applyBorder="1" applyAlignment="1">
      <alignment horizontal="center" vertical="center"/>
    </xf>
    <xf numFmtId="0" fontId="24" fillId="0" borderId="15" xfId="0" applyFont="1" applyBorder="1" applyAlignment="1">
      <alignment horizontal="center" vertical="center"/>
    </xf>
    <xf numFmtId="0" fontId="24" fillId="0" borderId="12" xfId="0" applyFont="1" applyBorder="1" applyAlignment="1">
      <alignment horizontal="center" vertical="center"/>
    </xf>
    <xf numFmtId="185" fontId="24" fillId="0" borderId="11" xfId="0" applyNumberFormat="1" applyFont="1" applyBorder="1" applyAlignment="1">
      <alignment horizontal="center" vertical="center"/>
    </xf>
    <xf numFmtId="185" fontId="24" fillId="0" borderId="15" xfId="0" applyNumberFormat="1" applyFont="1" applyBorder="1" applyAlignment="1">
      <alignment horizontal="center" vertical="center"/>
    </xf>
    <xf numFmtId="185" fontId="24" fillId="0" borderId="12" xfId="0" applyNumberFormat="1" applyFont="1" applyBorder="1" applyAlignment="1">
      <alignment horizontal="center" vertical="center"/>
    </xf>
    <xf numFmtId="0" fontId="24" fillId="0" borderId="10" xfId="0" applyFont="1" applyBorder="1" applyAlignment="1">
      <alignment horizontal="center" vertical="center"/>
    </xf>
    <xf numFmtId="0" fontId="24" fillId="0" borderId="10" xfId="0" applyFont="1" applyFill="1" applyBorder="1" applyAlignment="1">
      <alignment horizontal="center" vertical="center"/>
    </xf>
    <xf numFmtId="49" fontId="0" fillId="0" borderId="13" xfId="0" applyNumberFormat="1" applyFont="1" applyFill="1" applyBorder="1" applyAlignment="1">
      <alignment horizontal="center" vertical="center"/>
    </xf>
    <xf numFmtId="49" fontId="0" fillId="0" borderId="16" xfId="0" applyNumberFormat="1" applyFont="1" applyFill="1" applyBorder="1" applyAlignment="1">
      <alignment horizontal="center" vertical="center"/>
    </xf>
    <xf numFmtId="49" fontId="0" fillId="0" borderId="14" xfId="0" applyNumberFormat="1" applyFont="1" applyFill="1" applyBorder="1" applyAlignment="1">
      <alignment horizontal="center" vertical="center"/>
    </xf>
    <xf numFmtId="189" fontId="24" fillId="0" borderId="10" xfId="51" applyNumberFormat="1" applyFont="1" applyBorder="1" applyAlignment="1">
      <alignment horizontal="center" vertical="center"/>
    </xf>
    <xf numFmtId="0" fontId="24" fillId="0" borderId="13" xfId="0" applyFont="1" applyFill="1" applyBorder="1" applyAlignment="1">
      <alignment horizontal="center" vertical="center"/>
    </xf>
    <xf numFmtId="0" fontId="24" fillId="0" borderId="16" xfId="0" applyFont="1" applyFill="1" applyBorder="1" applyAlignment="1">
      <alignment horizontal="center" vertical="center"/>
    </xf>
    <xf numFmtId="0" fontId="24" fillId="0" borderId="14" xfId="0" applyFont="1" applyFill="1" applyBorder="1" applyAlignment="1">
      <alignment horizontal="center" vertical="center"/>
    </xf>
    <xf numFmtId="49" fontId="0" fillId="0" borderId="10" xfId="0" applyNumberFormat="1" applyFont="1" applyFill="1" applyBorder="1" applyAlignment="1">
      <alignment horizontal="center" vertical="center"/>
    </xf>
    <xf numFmtId="0" fontId="0" fillId="0" borderId="13" xfId="0" applyFont="1" applyFill="1" applyBorder="1" applyAlignment="1" applyProtection="1">
      <alignment horizontal="center" vertical="center" wrapText="1"/>
      <protection locked="0"/>
    </xf>
    <xf numFmtId="0" fontId="0" fillId="0" borderId="16"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3"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0" xfId="0" applyFont="1" applyFill="1" applyBorder="1" applyAlignment="1" applyProtection="1">
      <alignment horizontal="center" vertical="center" wrapText="1"/>
      <protection locked="0"/>
    </xf>
    <xf numFmtId="0" fontId="25" fillId="0" borderId="10" xfId="0" applyFont="1" applyFill="1" applyBorder="1" applyAlignment="1" applyProtection="1">
      <alignment horizontal="center" vertical="center" wrapText="1"/>
      <protection locked="0"/>
    </xf>
    <xf numFmtId="188" fontId="0" fillId="0" borderId="13" xfId="0" applyNumberFormat="1" applyFont="1" applyFill="1" applyBorder="1" applyAlignment="1">
      <alignment horizontal="center" vertical="center"/>
    </xf>
    <xf numFmtId="188" fontId="0" fillId="0" borderId="16" xfId="0" applyNumberFormat="1" applyFont="1" applyFill="1" applyBorder="1" applyAlignment="1">
      <alignment horizontal="center" vertical="center"/>
    </xf>
    <xf numFmtId="188" fontId="0" fillId="0" borderId="14" xfId="0" applyNumberFormat="1" applyFont="1" applyFill="1" applyBorder="1" applyAlignment="1">
      <alignment horizontal="center" vertical="center"/>
    </xf>
    <xf numFmtId="188" fontId="0" fillId="0" borderId="13" xfId="0" applyNumberFormat="1" applyFont="1" applyFill="1" applyBorder="1" applyAlignment="1" applyProtection="1">
      <alignment horizontal="center" vertical="center" wrapText="1"/>
      <protection locked="0"/>
    </xf>
    <xf numFmtId="188" fontId="0" fillId="0" borderId="16" xfId="0" applyNumberFormat="1" applyFont="1" applyFill="1" applyBorder="1" applyAlignment="1" applyProtection="1">
      <alignment horizontal="center" vertical="center" wrapText="1"/>
      <protection locked="0"/>
    </xf>
    <xf numFmtId="188" fontId="0" fillId="0" borderId="14" xfId="0" applyNumberFormat="1" applyFont="1" applyFill="1" applyBorder="1" applyAlignment="1" applyProtection="1">
      <alignment horizontal="center" vertical="center" wrapText="1"/>
      <protection locked="0"/>
    </xf>
    <xf numFmtId="188" fontId="24" fillId="0" borderId="13" xfId="0" applyNumberFormat="1" applyFont="1" applyFill="1" applyBorder="1" applyAlignment="1" applyProtection="1">
      <alignment horizontal="center" vertical="center" wrapText="1"/>
      <protection locked="0"/>
    </xf>
    <xf numFmtId="188" fontId="24" fillId="0" borderId="16" xfId="0" applyNumberFormat="1" applyFont="1" applyFill="1" applyBorder="1" applyAlignment="1" applyProtection="1">
      <alignment horizontal="center" vertical="center" wrapText="1"/>
      <protection locked="0"/>
    </xf>
    <xf numFmtId="188" fontId="24" fillId="0" borderId="14" xfId="0" applyNumberFormat="1" applyFont="1" applyFill="1" applyBorder="1" applyAlignment="1" applyProtection="1">
      <alignment horizontal="center" vertical="center" wrapText="1"/>
      <protection locked="0"/>
    </xf>
    <xf numFmtId="188" fontId="0" fillId="0" borderId="10" xfId="0" applyNumberFormat="1" applyFont="1" applyFill="1" applyBorder="1" applyAlignment="1" applyProtection="1">
      <alignment horizontal="center" vertical="center" wrapText="1"/>
      <protection locked="0"/>
    </xf>
    <xf numFmtId="188" fontId="25" fillId="0" borderId="10" xfId="0" applyNumberFormat="1" applyFont="1" applyFill="1" applyBorder="1" applyAlignment="1" applyProtection="1">
      <alignment horizontal="center" vertical="center" wrapText="1"/>
      <protection locked="0"/>
    </xf>
    <xf numFmtId="0" fontId="0" fillId="0" borderId="0" xfId="0" applyFont="1" applyAlignment="1">
      <alignment horizontal="left"/>
    </xf>
    <xf numFmtId="0" fontId="28" fillId="0" borderId="0" xfId="0" applyFont="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A7"/>
  <sheetViews>
    <sheetView showFormulas="1" zoomScalePageLayoutView="0" workbookViewId="0" topLeftCell="A1">
      <selection activeCell="A7" sqref="A7"/>
    </sheetView>
  </sheetViews>
  <sheetFormatPr defaultColWidth="9.00390625" defaultRowHeight="14.25"/>
  <sheetData>
    <row r="2" ht="14.25">
      <c r="A2" t="b">
        <v>1</v>
      </c>
    </row>
    <row r="3" ht="14.25">
      <c r="A3" t="e">
        <f>#N/A</f>
        <v>#N/A</v>
      </c>
    </row>
    <row r="4" ht="14.25">
      <c r="A4" t="e">
        <f>#N/A</f>
        <v>#N/A</v>
      </c>
    </row>
    <row r="5" ht="14.25">
      <c r="A5" t="e">
        <f>#N/A</f>
        <v>#N/A</v>
      </c>
    </row>
    <row r="6" ht="14.25">
      <c r="A6" t="b">
        <v>0</v>
      </c>
    </row>
    <row r="7" ht="14.25">
      <c r="A7" t="b">
        <v>1</v>
      </c>
    </row>
  </sheetData>
  <sheetProtection/>
  <printOptions/>
  <pageMargins left="0.6993055555555555" right="0.6993055555555555"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H23" sqref="H23"/>
    </sheetView>
  </sheetViews>
  <sheetFormatPr defaultColWidth="9.00390625" defaultRowHeight="14.25"/>
  <sheetData/>
  <sheetProtection/>
  <printOptions/>
  <pageMargins left="0.75" right="0.75" top="1" bottom="1" header="0.5097222222222222" footer="0.5097222222222222"/>
  <pageSetup orientation="portrait" paperSize="9"/>
</worksheet>
</file>

<file path=xl/worksheets/sheet2.xml><?xml version="1.0" encoding="utf-8"?>
<worksheet xmlns="http://schemas.openxmlformats.org/spreadsheetml/2006/main" xmlns:r="http://schemas.openxmlformats.org/officeDocument/2006/relationships">
  <dimension ref="A1:E22"/>
  <sheetViews>
    <sheetView tabSelected="1" zoomScalePageLayoutView="0" workbookViewId="0" topLeftCell="A1">
      <selection activeCell="C19" sqref="C19"/>
    </sheetView>
  </sheetViews>
  <sheetFormatPr defaultColWidth="9.00390625" defaultRowHeight="14.25"/>
  <cols>
    <col min="1" max="1" width="33.50390625" style="0" customWidth="1"/>
    <col min="2" max="2" width="17.75390625" style="43" customWidth="1"/>
    <col min="3" max="3" width="33.50390625" style="0" customWidth="1"/>
    <col min="4" max="4" width="17.75390625" style="43" customWidth="1"/>
    <col min="5" max="5" width="20.125" style="0" customWidth="1"/>
  </cols>
  <sheetData>
    <row r="1" spans="1:5" ht="19.5" customHeight="1">
      <c r="A1" s="41" t="s">
        <v>0</v>
      </c>
      <c r="E1" s="44" t="s">
        <v>1</v>
      </c>
    </row>
    <row r="2" spans="1:5" ht="25.5">
      <c r="A2" s="73" t="s">
        <v>189</v>
      </c>
      <c r="B2" s="73"/>
      <c r="C2" s="73"/>
      <c r="D2" s="73"/>
      <c r="E2" s="73"/>
    </row>
    <row r="3" ht="23.25" customHeight="1">
      <c r="E3" s="9" t="s">
        <v>2</v>
      </c>
    </row>
    <row r="4" spans="1:5" s="41" customFormat="1" ht="18" customHeight="1">
      <c r="A4" s="74" t="s">
        <v>3</v>
      </c>
      <c r="B4" s="75"/>
      <c r="C4" s="74" t="s">
        <v>4</v>
      </c>
      <c r="D4" s="75"/>
      <c r="E4" s="12"/>
    </row>
    <row r="5" spans="1:5" ht="18" customHeight="1">
      <c r="A5" s="37" t="s">
        <v>5</v>
      </c>
      <c r="B5" s="45" t="s">
        <v>6</v>
      </c>
      <c r="C5" s="37" t="s">
        <v>5</v>
      </c>
      <c r="D5" s="45" t="s">
        <v>7</v>
      </c>
      <c r="E5" s="37" t="s">
        <v>8</v>
      </c>
    </row>
    <row r="6" spans="1:5" ht="18" customHeight="1">
      <c r="A6" s="4" t="s">
        <v>178</v>
      </c>
      <c r="B6" s="31">
        <v>764.37</v>
      </c>
      <c r="C6" s="4" t="s">
        <v>179</v>
      </c>
      <c r="D6" s="31">
        <v>628.14</v>
      </c>
      <c r="E6" s="4"/>
    </row>
    <row r="7" spans="1:5" ht="18" customHeight="1">
      <c r="A7" s="12" t="s">
        <v>9</v>
      </c>
      <c r="B7" s="31"/>
      <c r="C7" s="4" t="s">
        <v>180</v>
      </c>
      <c r="D7" s="31">
        <v>78.9</v>
      </c>
      <c r="E7" s="4"/>
    </row>
    <row r="8" spans="1:5" ht="18" customHeight="1">
      <c r="A8" s="12" t="s">
        <v>10</v>
      </c>
      <c r="B8" s="46"/>
      <c r="C8" s="4" t="s">
        <v>181</v>
      </c>
      <c r="D8" s="31">
        <v>57.33</v>
      </c>
      <c r="E8" s="4"/>
    </row>
    <row r="9" spans="1:5" ht="18" customHeight="1">
      <c r="A9" s="12" t="s">
        <v>11</v>
      </c>
      <c r="B9" s="31"/>
      <c r="C9" s="4"/>
      <c r="D9" s="31"/>
      <c r="E9" s="4"/>
    </row>
    <row r="10" spans="1:5" ht="18" customHeight="1">
      <c r="A10" s="12"/>
      <c r="B10" s="31"/>
      <c r="C10" s="4"/>
      <c r="D10" s="31"/>
      <c r="E10" s="4"/>
    </row>
    <row r="11" spans="1:5" ht="18" customHeight="1">
      <c r="A11" s="4"/>
      <c r="B11" s="31"/>
      <c r="C11" s="4"/>
      <c r="D11" s="31"/>
      <c r="E11" s="4"/>
    </row>
    <row r="12" spans="1:5" ht="18" customHeight="1">
      <c r="A12" s="4"/>
      <c r="B12" s="31"/>
      <c r="C12" s="4"/>
      <c r="D12" s="31"/>
      <c r="E12" s="4"/>
    </row>
    <row r="13" spans="1:5" ht="18" customHeight="1">
      <c r="A13" s="4" t="s">
        <v>12</v>
      </c>
      <c r="B13" s="31">
        <f>SUM(B6:B9)</f>
        <v>764.37</v>
      </c>
      <c r="C13" s="4" t="s">
        <v>13</v>
      </c>
      <c r="D13" s="31">
        <f>SUM(D6:D9)</f>
        <v>764.37</v>
      </c>
      <c r="E13" s="4"/>
    </row>
    <row r="14" spans="1:5" ht="18" customHeight="1">
      <c r="A14" s="12" t="s">
        <v>14</v>
      </c>
      <c r="B14" s="31"/>
      <c r="C14" s="12" t="s">
        <v>15</v>
      </c>
      <c r="D14" s="31">
        <f>B17-D13</f>
        <v>0</v>
      </c>
      <c r="E14" s="4"/>
    </row>
    <row r="15" spans="1:5" ht="18" customHeight="1">
      <c r="A15" s="4"/>
      <c r="B15" s="31"/>
      <c r="C15" s="4"/>
      <c r="D15" s="31"/>
      <c r="E15" s="4"/>
    </row>
    <row r="16" spans="1:5" ht="18" customHeight="1">
      <c r="A16" s="4"/>
      <c r="B16" s="31"/>
      <c r="C16" s="4"/>
      <c r="D16" s="31"/>
      <c r="E16" s="4"/>
    </row>
    <row r="17" spans="1:5" ht="18" customHeight="1">
      <c r="A17" s="20" t="s">
        <v>16</v>
      </c>
      <c r="B17" s="31">
        <f>B13+B14</f>
        <v>764.37</v>
      </c>
      <c r="C17" s="20" t="s">
        <v>17</v>
      </c>
      <c r="D17" s="31">
        <f>D13+D14</f>
        <v>764.37</v>
      </c>
      <c r="E17" s="4"/>
    </row>
    <row r="19" spans="1:5" s="42" customFormat="1" ht="14.25">
      <c r="A19" s="72" t="s">
        <v>197</v>
      </c>
      <c r="B19" s="71"/>
      <c r="C19" s="47"/>
      <c r="D19" s="48"/>
      <c r="E19" s="47"/>
    </row>
    <row r="20" spans="1:5" s="42" customFormat="1" ht="14.25">
      <c r="A20" s="47"/>
      <c r="B20" s="48"/>
      <c r="C20" s="47"/>
      <c r="D20" s="48"/>
      <c r="E20" s="47"/>
    </row>
    <row r="21" spans="1:5" ht="14.25">
      <c r="A21" s="17"/>
      <c r="B21" s="49"/>
      <c r="C21" s="16"/>
      <c r="D21" s="49"/>
      <c r="E21" s="16"/>
    </row>
    <row r="22" ht="14.25">
      <c r="A22" s="17"/>
    </row>
  </sheetData>
  <sheetProtection/>
  <mergeCells count="3">
    <mergeCell ref="A2:E2"/>
    <mergeCell ref="A4:B4"/>
    <mergeCell ref="C4:D4"/>
  </mergeCells>
  <printOptions/>
  <pageMargins left="0.55" right="0.55" top="0.9798611111111111" bottom="0.9798611111111111" header="0.5097222222222222" footer="0.509722222222222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K22"/>
  <sheetViews>
    <sheetView zoomScalePageLayoutView="0" workbookViewId="0" topLeftCell="A1">
      <selection activeCell="D3" sqref="D3"/>
    </sheetView>
  </sheetViews>
  <sheetFormatPr defaultColWidth="11.875" defaultRowHeight="14.25"/>
  <cols>
    <col min="1" max="1" width="5.25390625" style="0" customWidth="1"/>
    <col min="2" max="3" width="4.125" style="0" customWidth="1"/>
    <col min="4" max="4" width="32.125" style="0" customWidth="1"/>
    <col min="5" max="5" width="11.25390625" style="0" customWidth="1"/>
    <col min="6" max="6" width="9.50390625" style="0" customWidth="1"/>
    <col min="7" max="7" width="13.875" style="0" customWidth="1"/>
    <col min="8" max="8" width="15.50390625" style="0" customWidth="1"/>
    <col min="9" max="10" width="9.625" style="0" customWidth="1"/>
    <col min="11" max="11" width="5.375" style="0" customWidth="1"/>
  </cols>
  <sheetData>
    <row r="1" spans="1:11" ht="21" customHeight="1">
      <c r="A1" s="80" t="s">
        <v>0</v>
      </c>
      <c r="B1" s="81"/>
      <c r="C1" s="81"/>
      <c r="D1" s="81"/>
      <c r="E1" s="8"/>
      <c r="F1" s="8"/>
      <c r="G1" s="8"/>
      <c r="H1" s="8"/>
      <c r="I1" s="8"/>
      <c r="J1" s="8"/>
      <c r="K1" s="9" t="s">
        <v>18</v>
      </c>
    </row>
    <row r="2" spans="1:11" ht="25.5">
      <c r="A2" s="73" t="s">
        <v>190</v>
      </c>
      <c r="B2" s="73"/>
      <c r="C2" s="73"/>
      <c r="D2" s="73"/>
      <c r="E2" s="73"/>
      <c r="F2" s="73"/>
      <c r="G2" s="73"/>
      <c r="H2" s="73"/>
      <c r="I2" s="73"/>
      <c r="J2" s="73"/>
      <c r="K2" s="73"/>
    </row>
    <row r="3" ht="25.5" customHeight="1">
      <c r="K3" s="9" t="s">
        <v>2</v>
      </c>
    </row>
    <row r="4" spans="1:11" ht="30.75" customHeight="1">
      <c r="A4" s="82" t="s">
        <v>19</v>
      </c>
      <c r="B4" s="83"/>
      <c r="C4" s="84"/>
      <c r="D4" s="78" t="s">
        <v>20</v>
      </c>
      <c r="E4" s="78" t="s">
        <v>21</v>
      </c>
      <c r="F4" s="78" t="s">
        <v>14</v>
      </c>
      <c r="G4" s="76" t="s">
        <v>22</v>
      </c>
      <c r="H4" s="76" t="s">
        <v>23</v>
      </c>
      <c r="I4" s="76" t="s">
        <v>24</v>
      </c>
      <c r="J4" s="78" t="s">
        <v>25</v>
      </c>
      <c r="K4" s="78" t="s">
        <v>8</v>
      </c>
    </row>
    <row r="5" spans="1:11" ht="22.5" customHeight="1">
      <c r="A5" s="3" t="s">
        <v>26</v>
      </c>
      <c r="B5" s="3" t="s">
        <v>27</v>
      </c>
      <c r="C5" s="3" t="s">
        <v>28</v>
      </c>
      <c r="D5" s="79"/>
      <c r="E5" s="79"/>
      <c r="F5" s="79"/>
      <c r="G5" s="77"/>
      <c r="H5" s="77"/>
      <c r="I5" s="77"/>
      <c r="J5" s="79"/>
      <c r="K5" s="79"/>
    </row>
    <row r="6" spans="1:11" ht="23.25" customHeight="1">
      <c r="A6" s="85" t="s">
        <v>21</v>
      </c>
      <c r="B6" s="86"/>
      <c r="C6" s="86"/>
      <c r="D6" s="87"/>
      <c r="E6" s="29">
        <f aca="true" t="shared" si="0" ref="E6:J6">SUM(E7:E16)</f>
        <v>764.37</v>
      </c>
      <c r="F6" s="29">
        <f t="shared" si="0"/>
        <v>0</v>
      </c>
      <c r="G6" s="29">
        <f t="shared" si="0"/>
        <v>764.37</v>
      </c>
      <c r="H6" s="29">
        <f t="shared" si="0"/>
        <v>0</v>
      </c>
      <c r="I6" s="29">
        <f t="shared" si="0"/>
        <v>0</v>
      </c>
      <c r="J6" s="29">
        <f t="shared" si="0"/>
        <v>0</v>
      </c>
      <c r="K6" s="30"/>
    </row>
    <row r="7" spans="1:11" ht="19.5" customHeight="1">
      <c r="A7" s="69">
        <v>205</v>
      </c>
      <c r="B7" s="70" t="s">
        <v>182</v>
      </c>
      <c r="C7" s="70" t="s">
        <v>183</v>
      </c>
      <c r="D7" s="31" t="s">
        <v>184</v>
      </c>
      <c r="E7" s="31">
        <f>SUM(F7:J7)</f>
        <v>628.14</v>
      </c>
      <c r="F7" s="31"/>
      <c r="G7" s="31">
        <v>628.14</v>
      </c>
      <c r="H7" s="31"/>
      <c r="I7" s="31"/>
      <c r="J7" s="31"/>
      <c r="K7" s="31"/>
    </row>
    <row r="8" spans="1:11" ht="19.5" customHeight="1">
      <c r="A8" s="69">
        <v>208</v>
      </c>
      <c r="B8" s="70" t="s">
        <v>182</v>
      </c>
      <c r="C8" s="70" t="s">
        <v>182</v>
      </c>
      <c r="D8" s="31" t="s">
        <v>185</v>
      </c>
      <c r="E8" s="31">
        <f aca="true" t="shared" si="1" ref="E8:E16">SUM(F8:J8)</f>
        <v>78.9</v>
      </c>
      <c r="F8" s="31"/>
      <c r="G8" s="31">
        <v>78.9</v>
      </c>
      <c r="H8" s="31"/>
      <c r="I8" s="31"/>
      <c r="J8" s="31"/>
      <c r="K8" s="31"/>
    </row>
    <row r="9" spans="1:11" ht="19.5" customHeight="1">
      <c r="A9" s="69">
        <v>221</v>
      </c>
      <c r="B9" s="70" t="s">
        <v>186</v>
      </c>
      <c r="C9" s="70" t="s">
        <v>187</v>
      </c>
      <c r="D9" s="31" t="s">
        <v>78</v>
      </c>
      <c r="E9" s="31">
        <f t="shared" si="1"/>
        <v>57.33</v>
      </c>
      <c r="F9" s="31"/>
      <c r="G9" s="31">
        <v>57.33</v>
      </c>
      <c r="H9" s="31"/>
      <c r="I9" s="31"/>
      <c r="J9" s="31"/>
      <c r="K9" s="31"/>
    </row>
    <row r="10" spans="1:11" ht="19.5" customHeight="1">
      <c r="A10" s="31"/>
      <c r="B10" s="31"/>
      <c r="C10" s="31"/>
      <c r="D10" s="31"/>
      <c r="E10" s="31">
        <f t="shared" si="1"/>
        <v>0</v>
      </c>
      <c r="F10" s="31"/>
      <c r="G10" s="31"/>
      <c r="H10" s="31"/>
      <c r="I10" s="31"/>
      <c r="J10" s="31"/>
      <c r="K10" s="31"/>
    </row>
    <row r="11" spans="1:11" ht="19.5" customHeight="1">
      <c r="A11" s="31"/>
      <c r="B11" s="31"/>
      <c r="C11" s="31"/>
      <c r="D11" s="31"/>
      <c r="E11" s="31">
        <f t="shared" si="1"/>
        <v>0</v>
      </c>
      <c r="F11" s="31"/>
      <c r="G11" s="31"/>
      <c r="H11" s="31"/>
      <c r="I11" s="31"/>
      <c r="J11" s="31"/>
      <c r="K11" s="31"/>
    </row>
    <row r="12" spans="1:11" ht="19.5" customHeight="1">
      <c r="A12" s="31"/>
      <c r="B12" s="31"/>
      <c r="C12" s="31"/>
      <c r="D12" s="31"/>
      <c r="E12" s="31">
        <f t="shared" si="1"/>
        <v>0</v>
      </c>
      <c r="F12" s="31"/>
      <c r="G12" s="31"/>
      <c r="H12" s="31"/>
      <c r="I12" s="31"/>
      <c r="J12" s="31"/>
      <c r="K12" s="31"/>
    </row>
    <row r="13" spans="1:11" ht="19.5" customHeight="1">
      <c r="A13" s="31"/>
      <c r="B13" s="31"/>
      <c r="C13" s="31"/>
      <c r="D13" s="31"/>
      <c r="E13" s="31">
        <f t="shared" si="1"/>
        <v>0</v>
      </c>
      <c r="F13" s="31"/>
      <c r="G13" s="31"/>
      <c r="H13" s="31"/>
      <c r="I13" s="31"/>
      <c r="J13" s="31"/>
      <c r="K13" s="31"/>
    </row>
    <row r="14" spans="1:11" ht="19.5" customHeight="1">
      <c r="A14" s="31"/>
      <c r="B14" s="31"/>
      <c r="C14" s="31"/>
      <c r="D14" s="31"/>
      <c r="E14" s="31">
        <f t="shared" si="1"/>
        <v>0</v>
      </c>
      <c r="F14" s="31"/>
      <c r="G14" s="31"/>
      <c r="H14" s="31"/>
      <c r="I14" s="31"/>
      <c r="J14" s="31"/>
      <c r="K14" s="31"/>
    </row>
    <row r="15" spans="1:11" ht="19.5" customHeight="1">
      <c r="A15" s="31"/>
      <c r="B15" s="31"/>
      <c r="C15" s="31"/>
      <c r="D15" s="31"/>
      <c r="E15" s="31">
        <f t="shared" si="1"/>
        <v>0</v>
      </c>
      <c r="F15" s="31"/>
      <c r="G15" s="31"/>
      <c r="H15" s="31"/>
      <c r="I15" s="31"/>
      <c r="J15" s="31"/>
      <c r="K15" s="31"/>
    </row>
    <row r="16" spans="1:11" ht="19.5" customHeight="1">
      <c r="A16" s="31"/>
      <c r="B16" s="31"/>
      <c r="C16" s="31"/>
      <c r="D16" s="31"/>
      <c r="E16" s="31">
        <f t="shared" si="1"/>
        <v>0</v>
      </c>
      <c r="F16" s="31"/>
      <c r="G16" s="31"/>
      <c r="H16" s="31"/>
      <c r="I16" s="31"/>
      <c r="J16" s="31"/>
      <c r="K16" s="31"/>
    </row>
    <row r="18" spans="1:11" ht="14.25">
      <c r="A18" s="39"/>
      <c r="B18" s="39"/>
      <c r="C18" s="39"/>
      <c r="D18" s="39"/>
      <c r="E18" s="39"/>
      <c r="F18" s="39"/>
      <c r="G18" s="39"/>
      <c r="H18" s="39"/>
      <c r="I18" s="39"/>
      <c r="J18" s="16"/>
      <c r="K18" s="16"/>
    </row>
    <row r="19" spans="1:11" ht="14.25">
      <c r="A19" s="39"/>
      <c r="B19" s="39"/>
      <c r="C19" s="39"/>
      <c r="D19" s="39"/>
      <c r="E19" s="39"/>
      <c r="F19" s="39"/>
      <c r="G19" s="39"/>
      <c r="H19" s="39"/>
      <c r="I19" s="39"/>
      <c r="J19" s="16"/>
      <c r="K19" s="16"/>
    </row>
    <row r="20" spans="1:11" ht="14.25">
      <c r="A20" s="39"/>
      <c r="B20" s="39"/>
      <c r="C20" s="39"/>
      <c r="D20" s="39"/>
      <c r="E20" s="39"/>
      <c r="F20" s="39"/>
      <c r="G20" s="39"/>
      <c r="H20" s="39"/>
      <c r="I20" s="39"/>
      <c r="J20" s="16"/>
      <c r="K20" s="16"/>
    </row>
    <row r="21" spans="1:11" ht="14.25">
      <c r="A21" s="40"/>
      <c r="B21" s="39"/>
      <c r="C21" s="39"/>
      <c r="D21" s="39"/>
      <c r="E21" s="39"/>
      <c r="F21" s="39"/>
      <c r="G21" s="39"/>
      <c r="H21" s="39"/>
      <c r="I21" s="39"/>
      <c r="J21" s="16"/>
      <c r="K21" s="16"/>
    </row>
    <row r="22" spans="1:11" ht="14.25">
      <c r="A22" s="40"/>
      <c r="B22" s="39"/>
      <c r="C22" s="39"/>
      <c r="D22" s="39"/>
      <c r="E22" s="39"/>
      <c r="F22" s="39"/>
      <c r="G22" s="39"/>
      <c r="H22" s="39"/>
      <c r="I22" s="39"/>
      <c r="J22" s="16"/>
      <c r="K22" s="16"/>
    </row>
  </sheetData>
  <sheetProtection/>
  <mergeCells count="12">
    <mergeCell ref="A6:D6"/>
    <mergeCell ref="D4:D5"/>
    <mergeCell ref="E4:E5"/>
    <mergeCell ref="F4:F5"/>
    <mergeCell ref="G4:G5"/>
    <mergeCell ref="H4:H5"/>
    <mergeCell ref="I4:I5"/>
    <mergeCell ref="J4:J5"/>
    <mergeCell ref="K4:K5"/>
    <mergeCell ref="A1:D1"/>
    <mergeCell ref="A2:K2"/>
    <mergeCell ref="A4:C4"/>
  </mergeCells>
  <printOptions/>
  <pageMargins left="0.7097222222222223" right="0.7097222222222223" top="0.75" bottom="0.75" header="0.30972222222222223" footer="0.3097222222222222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J22"/>
  <sheetViews>
    <sheetView zoomScalePageLayoutView="0" workbookViewId="0" topLeftCell="A1">
      <selection activeCell="O13" sqref="O13"/>
    </sheetView>
  </sheetViews>
  <sheetFormatPr defaultColWidth="9.00390625" defaultRowHeight="14.25"/>
  <cols>
    <col min="1" max="2" width="4.875" style="0" customWidth="1"/>
    <col min="3" max="3" width="5.125" style="0" customWidth="1"/>
    <col min="4" max="4" width="21.00390625" style="0" customWidth="1"/>
    <col min="5" max="5" width="24.125" style="0" customWidth="1"/>
    <col min="6" max="6" width="18.75390625" style="0" customWidth="1"/>
    <col min="7" max="9" width="11.50390625" style="0" customWidth="1"/>
    <col min="10" max="10" width="6.75390625" style="0" customWidth="1"/>
  </cols>
  <sheetData>
    <row r="1" spans="1:10" ht="21" customHeight="1">
      <c r="A1" s="80" t="s">
        <v>0</v>
      </c>
      <c r="B1" s="81"/>
      <c r="C1" s="81"/>
      <c r="D1" s="81"/>
      <c r="E1" s="8"/>
      <c r="F1" s="8"/>
      <c r="G1" s="8"/>
      <c r="H1" s="8"/>
      <c r="I1" s="8"/>
      <c r="J1" s="19" t="s">
        <v>29</v>
      </c>
    </row>
    <row r="2" spans="1:10" ht="25.5">
      <c r="A2" s="73" t="s">
        <v>191</v>
      </c>
      <c r="B2" s="73"/>
      <c r="C2" s="73"/>
      <c r="D2" s="73"/>
      <c r="E2" s="73"/>
      <c r="F2" s="73"/>
      <c r="G2" s="73"/>
      <c r="H2" s="73"/>
      <c r="I2" s="73"/>
      <c r="J2" s="73"/>
    </row>
    <row r="3" ht="25.5" customHeight="1">
      <c r="J3" s="9" t="s">
        <v>2</v>
      </c>
    </row>
    <row r="4" spans="1:10" ht="19.5" customHeight="1">
      <c r="A4" s="82" t="s">
        <v>19</v>
      </c>
      <c r="B4" s="83"/>
      <c r="C4" s="84"/>
      <c r="D4" s="78" t="s">
        <v>20</v>
      </c>
      <c r="E4" s="78" t="s">
        <v>21</v>
      </c>
      <c r="F4" s="78" t="s">
        <v>30</v>
      </c>
      <c r="G4" s="78" t="s">
        <v>31</v>
      </c>
      <c r="H4" s="78" t="s">
        <v>32</v>
      </c>
      <c r="I4" s="78" t="s">
        <v>33</v>
      </c>
      <c r="J4" s="78" t="s">
        <v>8</v>
      </c>
    </row>
    <row r="5" spans="1:10" ht="19.5" customHeight="1">
      <c r="A5" s="3" t="s">
        <v>26</v>
      </c>
      <c r="B5" s="3" t="s">
        <v>27</v>
      </c>
      <c r="C5" s="3" t="s">
        <v>28</v>
      </c>
      <c r="D5" s="79"/>
      <c r="E5" s="79"/>
      <c r="F5" s="79"/>
      <c r="G5" s="79"/>
      <c r="H5" s="79"/>
      <c r="I5" s="79"/>
      <c r="J5" s="79"/>
    </row>
    <row r="6" spans="1:10" ht="23.25" customHeight="1">
      <c r="A6" s="82" t="s">
        <v>21</v>
      </c>
      <c r="B6" s="83"/>
      <c r="C6" s="83"/>
      <c r="D6" s="84"/>
      <c r="E6" s="29">
        <f>SUM(E7:E16)</f>
        <v>764.37</v>
      </c>
      <c r="F6" s="29">
        <f>SUM(F7:F16)</f>
        <v>764.37</v>
      </c>
      <c r="G6" s="29">
        <f>SUM(G7:G16)</f>
        <v>0</v>
      </c>
      <c r="H6" s="29">
        <f>SUM(H7:H16)</f>
        <v>0</v>
      </c>
      <c r="I6" s="29">
        <f>SUM(I7:I16)</f>
        <v>0</v>
      </c>
      <c r="J6" s="30"/>
    </row>
    <row r="7" spans="1:10" ht="19.5" customHeight="1">
      <c r="A7" s="69">
        <v>205</v>
      </c>
      <c r="B7" s="70" t="s">
        <v>182</v>
      </c>
      <c r="C7" s="70" t="s">
        <v>183</v>
      </c>
      <c r="D7" s="31" t="s">
        <v>184</v>
      </c>
      <c r="E7" s="31">
        <f>SUM(F7:I7)</f>
        <v>628.14</v>
      </c>
      <c r="F7" s="31">
        <v>628.14</v>
      </c>
      <c r="G7" s="31"/>
      <c r="H7" s="31"/>
      <c r="I7" s="31"/>
      <c r="J7" s="31"/>
    </row>
    <row r="8" spans="1:10" ht="19.5" customHeight="1">
      <c r="A8" s="69">
        <v>208</v>
      </c>
      <c r="B8" s="70" t="s">
        <v>182</v>
      </c>
      <c r="C8" s="70" t="s">
        <v>182</v>
      </c>
      <c r="D8" s="31" t="s">
        <v>185</v>
      </c>
      <c r="E8" s="31">
        <f aca="true" t="shared" si="0" ref="E8:E16">SUM(F8:I8)</f>
        <v>78.9</v>
      </c>
      <c r="F8" s="31">
        <v>78.9</v>
      </c>
      <c r="G8" s="31"/>
      <c r="H8" s="31"/>
      <c r="I8" s="31"/>
      <c r="J8" s="31"/>
    </row>
    <row r="9" spans="1:10" ht="19.5" customHeight="1">
      <c r="A9" s="69">
        <v>221</v>
      </c>
      <c r="B9" s="70" t="s">
        <v>186</v>
      </c>
      <c r="C9" s="70" t="s">
        <v>187</v>
      </c>
      <c r="D9" s="31" t="s">
        <v>78</v>
      </c>
      <c r="E9" s="31">
        <f t="shared" si="0"/>
        <v>57.33</v>
      </c>
      <c r="F9" s="31">
        <v>57.33</v>
      </c>
      <c r="G9" s="31"/>
      <c r="H9" s="31"/>
      <c r="I9" s="31"/>
      <c r="J9" s="31"/>
    </row>
    <row r="10" spans="1:10" ht="19.5" customHeight="1">
      <c r="A10" s="4"/>
      <c r="B10" s="4"/>
      <c r="C10" s="4"/>
      <c r="D10" s="4"/>
      <c r="E10" s="31">
        <f t="shared" si="0"/>
        <v>0</v>
      </c>
      <c r="F10" s="31"/>
      <c r="G10" s="31"/>
      <c r="H10" s="31"/>
      <c r="I10" s="31"/>
      <c r="J10" s="31"/>
    </row>
    <row r="11" spans="1:10" ht="19.5" customHeight="1">
      <c r="A11" s="4"/>
      <c r="B11" s="4"/>
      <c r="C11" s="4"/>
      <c r="D11" s="4"/>
      <c r="E11" s="31">
        <f t="shared" si="0"/>
        <v>0</v>
      </c>
      <c r="F11" s="31"/>
      <c r="G11" s="31"/>
      <c r="H11" s="31"/>
      <c r="I11" s="31"/>
      <c r="J11" s="31"/>
    </row>
    <row r="12" spans="1:10" ht="19.5" customHeight="1">
      <c r="A12" s="4"/>
      <c r="B12" s="4"/>
      <c r="C12" s="4"/>
      <c r="D12" s="4"/>
      <c r="E12" s="31">
        <f t="shared" si="0"/>
        <v>0</v>
      </c>
      <c r="F12" s="31"/>
      <c r="G12" s="31"/>
      <c r="H12" s="31"/>
      <c r="I12" s="31"/>
      <c r="J12" s="31"/>
    </row>
    <row r="13" spans="1:10" ht="19.5" customHeight="1">
      <c r="A13" s="4"/>
      <c r="B13" s="4"/>
      <c r="C13" s="4"/>
      <c r="D13" s="4"/>
      <c r="E13" s="31">
        <f t="shared" si="0"/>
        <v>0</v>
      </c>
      <c r="F13" s="31"/>
      <c r="G13" s="31"/>
      <c r="H13" s="31"/>
      <c r="I13" s="31"/>
      <c r="J13" s="31"/>
    </row>
    <row r="14" spans="1:10" ht="19.5" customHeight="1">
      <c r="A14" s="4"/>
      <c r="B14" s="4"/>
      <c r="C14" s="4"/>
      <c r="D14" s="4"/>
      <c r="E14" s="31">
        <f t="shared" si="0"/>
        <v>0</v>
      </c>
      <c r="F14" s="31"/>
      <c r="G14" s="31"/>
      <c r="H14" s="31"/>
      <c r="I14" s="31"/>
      <c r="J14" s="31"/>
    </row>
    <row r="15" spans="1:10" ht="19.5" customHeight="1">
      <c r="A15" s="4"/>
      <c r="B15" s="4"/>
      <c r="C15" s="4"/>
      <c r="D15" s="4"/>
      <c r="E15" s="31">
        <f t="shared" si="0"/>
        <v>0</v>
      </c>
      <c r="F15" s="31"/>
      <c r="G15" s="31"/>
      <c r="H15" s="31"/>
      <c r="I15" s="31"/>
      <c r="J15" s="31"/>
    </row>
    <row r="16" spans="1:10" ht="19.5" customHeight="1">
      <c r="A16" s="4"/>
      <c r="B16" s="4"/>
      <c r="C16" s="4"/>
      <c r="D16" s="4"/>
      <c r="E16" s="31">
        <f t="shared" si="0"/>
        <v>0</v>
      </c>
      <c r="F16" s="31"/>
      <c r="G16" s="31"/>
      <c r="H16" s="31"/>
      <c r="I16" s="31"/>
      <c r="J16" s="31"/>
    </row>
    <row r="18" spans="1:10" ht="14.25">
      <c r="A18" s="16" t="s">
        <v>34</v>
      </c>
      <c r="B18" s="16"/>
      <c r="C18" s="16"/>
      <c r="D18" s="16"/>
      <c r="E18" s="16"/>
      <c r="F18" s="16"/>
      <c r="G18" s="16"/>
      <c r="H18" s="16"/>
      <c r="I18" s="16"/>
      <c r="J18" s="16"/>
    </row>
    <row r="19" spans="1:10" ht="14.25">
      <c r="A19" s="16" t="s">
        <v>35</v>
      </c>
      <c r="B19" s="16"/>
      <c r="C19" s="16"/>
      <c r="D19" s="16"/>
      <c r="E19" s="16"/>
      <c r="F19" s="16"/>
      <c r="G19" s="16"/>
      <c r="H19" s="16"/>
      <c r="I19" s="16"/>
      <c r="J19" s="16"/>
    </row>
    <row r="20" spans="1:10" ht="14.25">
      <c r="A20" s="16" t="s">
        <v>36</v>
      </c>
      <c r="B20" s="16"/>
      <c r="C20" s="16"/>
      <c r="D20" s="16"/>
      <c r="E20" s="16"/>
      <c r="F20" s="16"/>
      <c r="G20" s="16"/>
      <c r="H20" s="16"/>
      <c r="I20" s="16"/>
      <c r="J20" s="16"/>
    </row>
    <row r="21" spans="1:10" ht="14.25">
      <c r="A21" s="17" t="s">
        <v>37</v>
      </c>
      <c r="B21" s="16"/>
      <c r="C21" s="16"/>
      <c r="D21" s="16"/>
      <c r="E21" s="16"/>
      <c r="F21" s="16"/>
      <c r="G21" s="16"/>
      <c r="H21" s="16"/>
      <c r="I21" s="16"/>
      <c r="J21" s="16"/>
    </row>
    <row r="22" spans="1:10" ht="14.25">
      <c r="A22" s="17" t="s">
        <v>38</v>
      </c>
      <c r="B22" s="16"/>
      <c r="C22" s="16"/>
      <c r="D22" s="16"/>
      <c r="E22" s="16"/>
      <c r="F22" s="16"/>
      <c r="G22" s="16"/>
      <c r="H22" s="16"/>
      <c r="I22" s="16"/>
      <c r="J22" s="16"/>
    </row>
  </sheetData>
  <sheetProtection/>
  <mergeCells count="11">
    <mergeCell ref="I4:I5"/>
    <mergeCell ref="J4:J5"/>
    <mergeCell ref="A1:D1"/>
    <mergeCell ref="A2:J2"/>
    <mergeCell ref="A4:C4"/>
    <mergeCell ref="A6:D6"/>
    <mergeCell ref="D4:D5"/>
    <mergeCell ref="E4:E5"/>
    <mergeCell ref="F4:F5"/>
    <mergeCell ref="G4:G5"/>
    <mergeCell ref="H4:H5"/>
  </mergeCells>
  <printOptions/>
  <pageMargins left="0.75" right="0.75" top="0.9798611111111111" bottom="0.9798611111111111" header="0.5097222222222222" footer="0.509722222222222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G22"/>
  <sheetViews>
    <sheetView zoomScalePageLayoutView="0" workbookViewId="0" topLeftCell="A1">
      <selection activeCell="C20" sqref="C20"/>
    </sheetView>
  </sheetViews>
  <sheetFormatPr defaultColWidth="9.00390625" defaultRowHeight="14.25"/>
  <cols>
    <col min="1" max="1" width="28.50390625" style="0" customWidth="1"/>
    <col min="2" max="3" width="19.50390625" style="0" customWidth="1"/>
    <col min="4" max="4" width="12.75390625" style="0" customWidth="1"/>
    <col min="5" max="5" width="14.50390625" style="0" customWidth="1"/>
    <col min="6" max="6" width="13.25390625" style="0" customWidth="1"/>
    <col min="7" max="7" width="10.50390625" style="0" customWidth="1"/>
  </cols>
  <sheetData>
    <row r="1" spans="1:7" ht="21" customHeight="1">
      <c r="A1" s="80" t="s">
        <v>0</v>
      </c>
      <c r="B1" s="81"/>
      <c r="C1" s="81"/>
      <c r="D1" s="8"/>
      <c r="E1" s="8"/>
      <c r="F1" s="8"/>
      <c r="G1" s="19" t="s">
        <v>39</v>
      </c>
    </row>
    <row r="2" spans="1:7" ht="25.5">
      <c r="A2" s="73" t="s">
        <v>192</v>
      </c>
      <c r="B2" s="73"/>
      <c r="C2" s="73"/>
      <c r="D2" s="73"/>
      <c r="E2" s="73"/>
      <c r="F2" s="73"/>
      <c r="G2" s="73"/>
    </row>
    <row r="3" ht="25.5" customHeight="1">
      <c r="G3" s="9" t="s">
        <v>2</v>
      </c>
    </row>
    <row r="4" spans="1:7" ht="24" customHeight="1">
      <c r="A4" s="82" t="s">
        <v>40</v>
      </c>
      <c r="B4" s="84"/>
      <c r="C4" s="82" t="s">
        <v>41</v>
      </c>
      <c r="D4" s="83"/>
      <c r="E4" s="83"/>
      <c r="F4" s="84"/>
      <c r="G4" s="78" t="s">
        <v>8</v>
      </c>
    </row>
    <row r="5" spans="1:7" ht="42" customHeight="1">
      <c r="A5" s="3" t="s">
        <v>5</v>
      </c>
      <c r="B5" s="3" t="s">
        <v>6</v>
      </c>
      <c r="C5" s="32" t="s">
        <v>42</v>
      </c>
      <c r="D5" s="3" t="s">
        <v>21</v>
      </c>
      <c r="E5" s="32" t="s">
        <v>43</v>
      </c>
      <c r="F5" s="32" t="s">
        <v>44</v>
      </c>
      <c r="G5" s="79"/>
    </row>
    <row r="6" spans="1:7" ht="23.25" customHeight="1">
      <c r="A6" s="33" t="s">
        <v>45</v>
      </c>
      <c r="B6" s="34">
        <f>SUM(B7:B8)</f>
        <v>764.37</v>
      </c>
      <c r="C6" s="4" t="s">
        <v>179</v>
      </c>
      <c r="D6" s="29">
        <f>SUM(E6:F6)</f>
        <v>628.14</v>
      </c>
      <c r="E6" s="31">
        <v>628.14</v>
      </c>
      <c r="F6" s="29"/>
      <c r="G6" s="30"/>
    </row>
    <row r="7" spans="1:7" ht="19.5" customHeight="1">
      <c r="A7" s="35" t="s">
        <v>46</v>
      </c>
      <c r="B7" s="5">
        <v>764.37</v>
      </c>
      <c r="C7" s="4" t="s">
        <v>180</v>
      </c>
      <c r="D7" s="29">
        <f aca="true" t="shared" si="0" ref="D7:D15">SUM(E7:F7)</f>
        <v>78.9</v>
      </c>
      <c r="E7" s="31">
        <v>78.9</v>
      </c>
      <c r="F7" s="31"/>
      <c r="G7" s="31"/>
    </row>
    <row r="8" spans="1:7" ht="19.5" customHeight="1">
      <c r="A8" s="35" t="s">
        <v>47</v>
      </c>
      <c r="B8" s="5"/>
      <c r="C8" s="4" t="s">
        <v>181</v>
      </c>
      <c r="D8" s="29">
        <f t="shared" si="0"/>
        <v>57.33</v>
      </c>
      <c r="E8" s="31">
        <v>57.33</v>
      </c>
      <c r="F8" s="31"/>
      <c r="G8" s="31"/>
    </row>
    <row r="9" spans="1:7" ht="19.5" customHeight="1">
      <c r="A9" s="35"/>
      <c r="B9" s="5"/>
      <c r="C9" s="4"/>
      <c r="D9" s="29">
        <f t="shared" si="0"/>
        <v>0</v>
      </c>
      <c r="E9" s="31"/>
      <c r="F9" s="31"/>
      <c r="G9" s="31"/>
    </row>
    <row r="10" spans="1:7" ht="21.75" customHeight="1">
      <c r="A10" s="33" t="s">
        <v>48</v>
      </c>
      <c r="B10" s="34">
        <f>SUM(B11:B12)</f>
        <v>0</v>
      </c>
      <c r="C10" s="4"/>
      <c r="D10" s="29">
        <f t="shared" si="0"/>
        <v>0</v>
      </c>
      <c r="E10" s="31"/>
      <c r="F10" s="31"/>
      <c r="G10" s="31"/>
    </row>
    <row r="11" spans="1:7" ht="19.5" customHeight="1">
      <c r="A11" s="36" t="s">
        <v>46</v>
      </c>
      <c r="B11" s="5"/>
      <c r="C11" s="4"/>
      <c r="D11" s="29">
        <f t="shared" si="0"/>
        <v>0</v>
      </c>
      <c r="E11" s="31"/>
      <c r="F11" s="31"/>
      <c r="G11" s="31"/>
    </row>
    <row r="12" spans="1:7" ht="19.5" customHeight="1">
      <c r="A12" s="36" t="s">
        <v>47</v>
      </c>
      <c r="B12" s="5"/>
      <c r="C12" s="4"/>
      <c r="D12" s="29">
        <f t="shared" si="0"/>
        <v>0</v>
      </c>
      <c r="E12" s="31"/>
      <c r="F12" s="31"/>
      <c r="G12" s="31"/>
    </row>
    <row r="13" spans="1:7" ht="19.5" customHeight="1">
      <c r="A13" s="4"/>
      <c r="B13" s="5"/>
      <c r="C13" s="4"/>
      <c r="D13" s="29">
        <f t="shared" si="0"/>
        <v>0</v>
      </c>
      <c r="E13" s="31"/>
      <c r="F13" s="31"/>
      <c r="G13" s="31"/>
    </row>
    <row r="14" spans="1:7" ht="19.5" customHeight="1">
      <c r="A14" s="4"/>
      <c r="B14" s="5"/>
      <c r="C14" s="4"/>
      <c r="D14" s="29">
        <f t="shared" si="0"/>
        <v>0</v>
      </c>
      <c r="E14" s="31"/>
      <c r="F14" s="31"/>
      <c r="G14" s="31"/>
    </row>
    <row r="15" spans="1:7" ht="19.5" customHeight="1">
      <c r="A15" s="4"/>
      <c r="B15" s="5"/>
      <c r="C15" s="4"/>
      <c r="D15" s="29">
        <f t="shared" si="0"/>
        <v>0</v>
      </c>
      <c r="E15" s="31"/>
      <c r="F15" s="31"/>
      <c r="G15" s="31"/>
    </row>
    <row r="16" spans="1:7" ht="19.5" customHeight="1">
      <c r="A16" s="37" t="s">
        <v>16</v>
      </c>
      <c r="B16" s="22">
        <f>B6+B10</f>
        <v>764.37</v>
      </c>
      <c r="C16" s="37" t="s">
        <v>17</v>
      </c>
      <c r="D16" s="38">
        <f>SUM(D6:D15)</f>
        <v>764.37</v>
      </c>
      <c r="E16" s="38">
        <f>SUM(E6:E15)</f>
        <v>764.37</v>
      </c>
      <c r="F16" s="38">
        <f>SUM(F6:F15)</f>
        <v>0</v>
      </c>
      <c r="G16" s="31"/>
    </row>
    <row r="18" spans="1:7" ht="14.25">
      <c r="A18" s="16"/>
      <c r="B18" s="16"/>
      <c r="C18" s="16"/>
      <c r="D18" s="16"/>
      <c r="E18" s="16"/>
      <c r="F18" s="16"/>
      <c r="G18" s="16"/>
    </row>
    <row r="19" spans="1:7" ht="14.25">
      <c r="A19" s="16"/>
      <c r="B19" s="16"/>
      <c r="C19" s="16"/>
      <c r="D19" s="16"/>
      <c r="E19" s="16"/>
      <c r="F19" s="16"/>
      <c r="G19" s="16"/>
    </row>
    <row r="20" spans="1:7" ht="14.25">
      <c r="A20" s="16"/>
      <c r="B20" s="16"/>
      <c r="C20" s="16"/>
      <c r="D20" s="16"/>
      <c r="E20" s="16"/>
      <c r="F20" s="16"/>
      <c r="G20" s="16"/>
    </row>
    <row r="21" spans="1:7" ht="14.25">
      <c r="A21" s="17"/>
      <c r="B21" s="16"/>
      <c r="C21" s="16"/>
      <c r="D21" s="16"/>
      <c r="E21" s="16"/>
      <c r="F21" s="16"/>
      <c r="G21" s="16"/>
    </row>
    <row r="22" spans="1:7" ht="14.25">
      <c r="A22" s="17"/>
      <c r="B22" s="16"/>
      <c r="C22" s="16"/>
      <c r="D22" s="16"/>
      <c r="E22" s="16"/>
      <c r="F22" s="16"/>
      <c r="G22" s="16"/>
    </row>
  </sheetData>
  <sheetProtection/>
  <mergeCells count="5">
    <mergeCell ref="A1:C1"/>
    <mergeCell ref="A2:G2"/>
    <mergeCell ref="A4:B4"/>
    <mergeCell ref="C4:F4"/>
    <mergeCell ref="G4:G5"/>
  </mergeCells>
  <printOptions/>
  <pageMargins left="0.7097222222222223" right="0.7097222222222223" top="0.75" bottom="0.75" header="0.30972222222222223" footer="0.3097222222222222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H22"/>
  <sheetViews>
    <sheetView zoomScalePageLayoutView="0" workbookViewId="0" topLeftCell="A1">
      <selection activeCell="K23" sqref="K23"/>
    </sheetView>
  </sheetViews>
  <sheetFormatPr defaultColWidth="9.00390625" defaultRowHeight="14.25"/>
  <cols>
    <col min="1" max="2" width="4.875" style="0" customWidth="1"/>
    <col min="3" max="3" width="5.125" style="0" customWidth="1"/>
    <col min="4" max="4" width="33.375" style="0" customWidth="1"/>
    <col min="5" max="5" width="24.125" style="0" customWidth="1"/>
    <col min="6" max="7" width="18.75390625" style="0" customWidth="1"/>
    <col min="8" max="8" width="11.375" style="0" customWidth="1"/>
  </cols>
  <sheetData>
    <row r="1" spans="1:8" ht="21" customHeight="1">
      <c r="A1" s="80" t="s">
        <v>0</v>
      </c>
      <c r="B1" s="81"/>
      <c r="C1" s="81"/>
      <c r="D1" s="81"/>
      <c r="E1" s="8"/>
      <c r="F1" s="8"/>
      <c r="G1" s="8"/>
      <c r="H1" s="19" t="s">
        <v>49</v>
      </c>
    </row>
    <row r="2" spans="1:8" ht="25.5">
      <c r="A2" s="73" t="s">
        <v>193</v>
      </c>
      <c r="B2" s="73"/>
      <c r="C2" s="73"/>
      <c r="D2" s="73"/>
      <c r="E2" s="73"/>
      <c r="F2" s="73"/>
      <c r="G2" s="73"/>
      <c r="H2" s="73"/>
    </row>
    <row r="3" ht="25.5" customHeight="1">
      <c r="H3" s="9" t="s">
        <v>2</v>
      </c>
    </row>
    <row r="4" spans="1:8" ht="19.5" customHeight="1">
      <c r="A4" s="82" t="s">
        <v>19</v>
      </c>
      <c r="B4" s="83"/>
      <c r="C4" s="84"/>
      <c r="D4" s="78" t="s">
        <v>20</v>
      </c>
      <c r="E4" s="78" t="s">
        <v>21</v>
      </c>
      <c r="F4" s="78" t="s">
        <v>30</v>
      </c>
      <c r="G4" s="78" t="s">
        <v>31</v>
      </c>
      <c r="H4" s="78" t="s">
        <v>8</v>
      </c>
    </row>
    <row r="5" spans="1:8" ht="19.5" customHeight="1">
      <c r="A5" s="3" t="s">
        <v>26</v>
      </c>
      <c r="B5" s="3" t="s">
        <v>27</v>
      </c>
      <c r="C5" s="3" t="s">
        <v>28</v>
      </c>
      <c r="D5" s="79"/>
      <c r="E5" s="79"/>
      <c r="F5" s="79"/>
      <c r="G5" s="79"/>
      <c r="H5" s="79"/>
    </row>
    <row r="6" spans="1:8" ht="23.25" customHeight="1">
      <c r="A6" s="82" t="s">
        <v>21</v>
      </c>
      <c r="B6" s="83"/>
      <c r="C6" s="83"/>
      <c r="D6" s="84"/>
      <c r="E6" s="29">
        <f>SUM(E7:E16)</f>
        <v>764.37</v>
      </c>
      <c r="F6" s="29">
        <f>SUM(F7:F16)</f>
        <v>764.37</v>
      </c>
      <c r="G6" s="29">
        <f>SUM(G7:G16)</f>
        <v>0</v>
      </c>
      <c r="H6" s="30"/>
    </row>
    <row r="7" spans="1:8" ht="19.5" customHeight="1">
      <c r="A7" s="69">
        <v>205</v>
      </c>
      <c r="B7" s="70" t="s">
        <v>182</v>
      </c>
      <c r="C7" s="70" t="s">
        <v>183</v>
      </c>
      <c r="D7" s="31" t="s">
        <v>184</v>
      </c>
      <c r="E7" s="31">
        <f aca="true" t="shared" si="0" ref="E7:E16">SUM(F7:G7)</f>
        <v>628.14</v>
      </c>
      <c r="F7" s="31">
        <v>628.14</v>
      </c>
      <c r="G7" s="31"/>
      <c r="H7" s="31"/>
    </row>
    <row r="8" spans="1:8" ht="19.5" customHeight="1">
      <c r="A8" s="69">
        <v>208</v>
      </c>
      <c r="B8" s="70" t="s">
        <v>182</v>
      </c>
      <c r="C8" s="70" t="s">
        <v>182</v>
      </c>
      <c r="D8" s="31" t="s">
        <v>185</v>
      </c>
      <c r="E8" s="31">
        <f t="shared" si="0"/>
        <v>78.9</v>
      </c>
      <c r="F8" s="31">
        <v>78.9</v>
      </c>
      <c r="G8" s="31"/>
      <c r="H8" s="31"/>
    </row>
    <row r="9" spans="1:8" ht="19.5" customHeight="1">
      <c r="A9" s="69">
        <v>221</v>
      </c>
      <c r="B9" s="70" t="s">
        <v>186</v>
      </c>
      <c r="C9" s="70" t="s">
        <v>187</v>
      </c>
      <c r="D9" s="31" t="s">
        <v>78</v>
      </c>
      <c r="E9" s="31">
        <f t="shared" si="0"/>
        <v>57.33</v>
      </c>
      <c r="F9" s="31">
        <v>57.33</v>
      </c>
      <c r="G9" s="31"/>
      <c r="H9" s="31"/>
    </row>
    <row r="10" spans="1:8" ht="19.5" customHeight="1">
      <c r="A10" s="4"/>
      <c r="B10" s="4"/>
      <c r="C10" s="4"/>
      <c r="D10" s="4"/>
      <c r="E10" s="31">
        <f t="shared" si="0"/>
        <v>0</v>
      </c>
      <c r="F10" s="31"/>
      <c r="G10" s="31"/>
      <c r="H10" s="31"/>
    </row>
    <row r="11" spans="1:8" ht="19.5" customHeight="1">
      <c r="A11" s="4"/>
      <c r="B11" s="4"/>
      <c r="C11" s="4"/>
      <c r="D11" s="4"/>
      <c r="E11" s="31">
        <f t="shared" si="0"/>
        <v>0</v>
      </c>
      <c r="F11" s="31"/>
      <c r="G11" s="31"/>
      <c r="H11" s="31"/>
    </row>
    <row r="12" spans="1:8" ht="19.5" customHeight="1">
      <c r="A12" s="4"/>
      <c r="B12" s="4"/>
      <c r="C12" s="4"/>
      <c r="D12" s="4"/>
      <c r="E12" s="31">
        <f t="shared" si="0"/>
        <v>0</v>
      </c>
      <c r="F12" s="31"/>
      <c r="G12" s="31"/>
      <c r="H12" s="31"/>
    </row>
    <row r="13" spans="1:8" ht="19.5" customHeight="1">
      <c r="A13" s="4"/>
      <c r="B13" s="4"/>
      <c r="C13" s="4"/>
      <c r="D13" s="4"/>
      <c r="E13" s="31">
        <f t="shared" si="0"/>
        <v>0</v>
      </c>
      <c r="F13" s="31"/>
      <c r="G13" s="31"/>
      <c r="H13" s="31"/>
    </row>
    <row r="14" spans="1:8" ht="19.5" customHeight="1">
      <c r="A14" s="4"/>
      <c r="B14" s="4"/>
      <c r="C14" s="4"/>
      <c r="D14" s="4"/>
      <c r="E14" s="31">
        <f t="shared" si="0"/>
        <v>0</v>
      </c>
      <c r="F14" s="31"/>
      <c r="G14" s="31"/>
      <c r="H14" s="31"/>
    </row>
    <row r="15" spans="1:8" ht="19.5" customHeight="1">
      <c r="A15" s="4"/>
      <c r="B15" s="4"/>
      <c r="C15" s="4"/>
      <c r="D15" s="4"/>
      <c r="E15" s="31">
        <f t="shared" si="0"/>
        <v>0</v>
      </c>
      <c r="F15" s="31"/>
      <c r="G15" s="31"/>
      <c r="H15" s="31"/>
    </row>
    <row r="16" spans="1:8" ht="19.5" customHeight="1">
      <c r="A16" s="4"/>
      <c r="B16" s="4"/>
      <c r="C16" s="4"/>
      <c r="D16" s="4"/>
      <c r="E16" s="31">
        <f t="shared" si="0"/>
        <v>0</v>
      </c>
      <c r="F16" s="31"/>
      <c r="G16" s="31"/>
      <c r="H16" s="31"/>
    </row>
    <row r="18" spans="1:8" ht="14.25">
      <c r="A18" s="16" t="s">
        <v>50</v>
      </c>
      <c r="B18" s="16"/>
      <c r="C18" s="16"/>
      <c r="D18" s="16"/>
      <c r="E18" s="16"/>
      <c r="F18" s="16"/>
      <c r="G18" s="16"/>
      <c r="H18" s="16"/>
    </row>
    <row r="19" spans="1:8" ht="14.25">
      <c r="A19" s="16" t="s">
        <v>35</v>
      </c>
      <c r="B19" s="16"/>
      <c r="C19" s="16"/>
      <c r="D19" s="16"/>
      <c r="E19" s="16"/>
      <c r="F19" s="16"/>
      <c r="G19" s="16"/>
      <c r="H19" s="16"/>
    </row>
    <row r="20" spans="1:8" ht="14.25">
      <c r="A20" s="16" t="s">
        <v>36</v>
      </c>
      <c r="B20" s="16"/>
      <c r="C20" s="16"/>
      <c r="D20" s="16"/>
      <c r="E20" s="16"/>
      <c r="F20" s="16"/>
      <c r="G20" s="16"/>
      <c r="H20" s="16"/>
    </row>
    <row r="21" spans="1:8" ht="14.25">
      <c r="A21" s="17" t="s">
        <v>37</v>
      </c>
      <c r="B21" s="16"/>
      <c r="C21" s="16"/>
      <c r="D21" s="16"/>
      <c r="E21" s="16"/>
      <c r="F21" s="16"/>
      <c r="G21" s="16"/>
      <c r="H21" s="16"/>
    </row>
    <row r="22" spans="1:8" ht="14.25">
      <c r="A22" s="17" t="s">
        <v>38</v>
      </c>
      <c r="B22" s="16"/>
      <c r="C22" s="16"/>
      <c r="D22" s="16"/>
      <c r="E22" s="16"/>
      <c r="F22" s="16"/>
      <c r="G22" s="16"/>
      <c r="H22" s="16"/>
    </row>
  </sheetData>
  <sheetProtection/>
  <mergeCells count="9">
    <mergeCell ref="A1:D1"/>
    <mergeCell ref="A2:H2"/>
    <mergeCell ref="A4:C4"/>
    <mergeCell ref="A6:D6"/>
    <mergeCell ref="D4:D5"/>
    <mergeCell ref="E4:E5"/>
    <mergeCell ref="F4:F5"/>
    <mergeCell ref="G4:G5"/>
    <mergeCell ref="H4:H5"/>
  </mergeCells>
  <printOptions/>
  <pageMargins left="0.6993055555555555" right="0.6993055555555555" top="0.75" bottom="0.75" header="0.3" footer="0.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H70"/>
  <sheetViews>
    <sheetView zoomScalePageLayoutView="0" workbookViewId="0" topLeftCell="A43">
      <selection activeCell="I70" sqref="I70"/>
    </sheetView>
  </sheetViews>
  <sheetFormatPr defaultColWidth="9.00390625" defaultRowHeight="14.25"/>
  <cols>
    <col min="1" max="1" width="5.375" style="18" customWidth="1"/>
    <col min="2" max="2" width="5.00390625" style="18" customWidth="1"/>
    <col min="3" max="3" width="24.375" style="0" customWidth="1"/>
    <col min="4" max="4" width="13.00390625" style="0" customWidth="1"/>
    <col min="5" max="5" width="7.00390625" style="0" customWidth="1"/>
    <col min="6" max="6" width="6.625" style="0" customWidth="1"/>
    <col min="7" max="7" width="31.50390625" style="0" customWidth="1"/>
    <col min="8" max="8" width="14.25390625" style="68" customWidth="1"/>
    <col min="10" max="10" width="32.25390625" style="0" customWidth="1"/>
  </cols>
  <sheetData>
    <row r="1" spans="1:8" ht="18.75" customHeight="1">
      <c r="A1" s="7" t="s">
        <v>0</v>
      </c>
      <c r="B1" s="7"/>
      <c r="C1" s="8"/>
      <c r="D1" s="8"/>
      <c r="E1" s="8"/>
      <c r="F1" s="8"/>
      <c r="G1" s="8"/>
      <c r="H1" s="63" t="s">
        <v>51</v>
      </c>
    </row>
    <row r="2" spans="1:8" ht="31.5" customHeight="1">
      <c r="A2" s="73" t="s">
        <v>194</v>
      </c>
      <c r="B2" s="73"/>
      <c r="C2" s="73"/>
      <c r="D2" s="73"/>
      <c r="E2" s="73"/>
      <c r="F2" s="73"/>
      <c r="G2" s="73"/>
      <c r="H2" s="73"/>
    </row>
    <row r="3" ht="21" customHeight="1">
      <c r="H3" s="63" t="s">
        <v>2</v>
      </c>
    </row>
    <row r="4" spans="1:8" ht="19.5" customHeight="1">
      <c r="A4" s="88" t="s">
        <v>52</v>
      </c>
      <c r="B4" s="88"/>
      <c r="C4" s="88"/>
      <c r="D4" s="88"/>
      <c r="E4" s="88" t="s">
        <v>53</v>
      </c>
      <c r="F4" s="88"/>
      <c r="G4" s="88"/>
      <c r="H4" s="88"/>
    </row>
    <row r="5" spans="1:8" ht="19.5" customHeight="1">
      <c r="A5" s="88" t="s">
        <v>19</v>
      </c>
      <c r="B5" s="88"/>
      <c r="C5" s="88" t="s">
        <v>20</v>
      </c>
      <c r="D5" s="88" t="s">
        <v>54</v>
      </c>
      <c r="E5" s="88" t="s">
        <v>19</v>
      </c>
      <c r="F5" s="88"/>
      <c r="G5" s="88" t="s">
        <v>20</v>
      </c>
      <c r="H5" s="93" t="s">
        <v>54</v>
      </c>
    </row>
    <row r="6" spans="1:8" ht="18" customHeight="1">
      <c r="A6" s="54" t="s">
        <v>26</v>
      </c>
      <c r="B6" s="55" t="s">
        <v>27</v>
      </c>
      <c r="C6" s="88"/>
      <c r="D6" s="88"/>
      <c r="E6" s="54" t="s">
        <v>26</v>
      </c>
      <c r="F6" s="55" t="s">
        <v>27</v>
      </c>
      <c r="G6" s="88"/>
      <c r="H6" s="93"/>
    </row>
    <row r="7" spans="1:8" ht="18" customHeight="1">
      <c r="A7" s="54" t="s">
        <v>55</v>
      </c>
      <c r="B7" s="55" t="s">
        <v>55</v>
      </c>
      <c r="C7" s="37" t="s">
        <v>56</v>
      </c>
      <c r="D7" s="57">
        <f>D8+D49+D59+D68</f>
        <v>764.37</v>
      </c>
      <c r="E7" s="54" t="s">
        <v>55</v>
      </c>
      <c r="F7" s="55" t="s">
        <v>55</v>
      </c>
      <c r="G7" s="37" t="s">
        <v>56</v>
      </c>
      <c r="H7" s="64">
        <f>H8+H21+H49+H59+H68</f>
        <v>764.37</v>
      </c>
    </row>
    <row r="8" spans="1:8" ht="15.75" customHeight="1">
      <c r="A8" s="50">
        <v>505</v>
      </c>
      <c r="B8" s="23"/>
      <c r="C8" s="25" t="s">
        <v>57</v>
      </c>
      <c r="D8" s="58">
        <f>SUM(D9:D48)</f>
        <v>613.7</v>
      </c>
      <c r="E8" s="54">
        <v>301</v>
      </c>
      <c r="F8" s="55"/>
      <c r="G8" s="54" t="s">
        <v>58</v>
      </c>
      <c r="H8" s="65">
        <f>SUM(H9:H20)</f>
        <v>598.5500000000001</v>
      </c>
    </row>
    <row r="9" spans="1:8" ht="15.75" customHeight="1">
      <c r="A9" s="89"/>
      <c r="B9" s="90" t="s">
        <v>59</v>
      </c>
      <c r="C9" s="90" t="s">
        <v>58</v>
      </c>
      <c r="D9" s="106">
        <f>SUM(H9:H20)</f>
        <v>598.5500000000001</v>
      </c>
      <c r="E9" s="23"/>
      <c r="F9" s="23" t="s">
        <v>59</v>
      </c>
      <c r="G9" s="24" t="s">
        <v>60</v>
      </c>
      <c r="H9" s="66">
        <v>210.86</v>
      </c>
    </row>
    <row r="10" spans="1:8" ht="15.75" customHeight="1">
      <c r="A10" s="89"/>
      <c r="B10" s="91"/>
      <c r="C10" s="91"/>
      <c r="D10" s="107"/>
      <c r="E10" s="23"/>
      <c r="F10" s="23" t="s">
        <v>61</v>
      </c>
      <c r="G10" s="24" t="s">
        <v>62</v>
      </c>
      <c r="H10" s="66">
        <v>17.9</v>
      </c>
    </row>
    <row r="11" spans="1:8" ht="15.75" customHeight="1">
      <c r="A11" s="89"/>
      <c r="B11" s="91"/>
      <c r="C11" s="91"/>
      <c r="D11" s="107"/>
      <c r="E11" s="23"/>
      <c r="F11" s="23" t="s">
        <v>63</v>
      </c>
      <c r="G11" s="24" t="s">
        <v>64</v>
      </c>
      <c r="H11" s="66">
        <v>0</v>
      </c>
    </row>
    <row r="12" spans="1:8" ht="15.75" customHeight="1">
      <c r="A12" s="89"/>
      <c r="B12" s="91"/>
      <c r="C12" s="91"/>
      <c r="D12" s="107"/>
      <c r="E12" s="23"/>
      <c r="F12" s="23" t="s">
        <v>65</v>
      </c>
      <c r="G12" s="24" t="s">
        <v>66</v>
      </c>
      <c r="H12" s="66">
        <v>233.56</v>
      </c>
    </row>
    <row r="13" spans="1:8" ht="15.75" customHeight="1">
      <c r="A13" s="89"/>
      <c r="B13" s="91"/>
      <c r="C13" s="91"/>
      <c r="D13" s="107"/>
      <c r="E13" s="23"/>
      <c r="F13" s="23" t="s">
        <v>67</v>
      </c>
      <c r="G13" s="24" t="s">
        <v>68</v>
      </c>
      <c r="H13" s="66">
        <v>78.9</v>
      </c>
    </row>
    <row r="14" spans="1:8" ht="15.75" customHeight="1">
      <c r="A14" s="89"/>
      <c r="B14" s="91"/>
      <c r="C14" s="91"/>
      <c r="D14" s="107"/>
      <c r="E14" s="23"/>
      <c r="F14" s="23" t="s">
        <v>69</v>
      </c>
      <c r="G14" s="24" t="s">
        <v>70</v>
      </c>
      <c r="H14" s="66">
        <v>0</v>
      </c>
    </row>
    <row r="15" spans="1:8" ht="15.75" customHeight="1">
      <c r="A15" s="89"/>
      <c r="B15" s="91"/>
      <c r="C15" s="91"/>
      <c r="D15" s="107"/>
      <c r="E15" s="23"/>
      <c r="F15" s="23" t="s">
        <v>71</v>
      </c>
      <c r="G15" s="24" t="s">
        <v>72</v>
      </c>
      <c r="H15" s="66">
        <v>0</v>
      </c>
    </row>
    <row r="16" spans="1:8" ht="15.75" customHeight="1">
      <c r="A16" s="89"/>
      <c r="B16" s="91"/>
      <c r="C16" s="91"/>
      <c r="D16" s="107"/>
      <c r="E16" s="23"/>
      <c r="F16" s="23" t="s">
        <v>73</v>
      </c>
      <c r="G16" s="24" t="s">
        <v>74</v>
      </c>
      <c r="H16" s="66">
        <v>0</v>
      </c>
    </row>
    <row r="17" spans="1:8" ht="15.75" customHeight="1">
      <c r="A17" s="89"/>
      <c r="B17" s="91"/>
      <c r="C17" s="91"/>
      <c r="D17" s="107"/>
      <c r="E17" s="23"/>
      <c r="F17" s="23" t="s">
        <v>75</v>
      </c>
      <c r="G17" s="24" t="s">
        <v>76</v>
      </c>
      <c r="H17" s="66">
        <v>0</v>
      </c>
    </row>
    <row r="18" spans="1:8" ht="15.75" customHeight="1">
      <c r="A18" s="89"/>
      <c r="B18" s="91"/>
      <c r="C18" s="91"/>
      <c r="D18" s="107"/>
      <c r="E18" s="23"/>
      <c r="F18" s="23" t="s">
        <v>77</v>
      </c>
      <c r="G18" s="24" t="s">
        <v>78</v>
      </c>
      <c r="H18" s="66">
        <v>57.33</v>
      </c>
    </row>
    <row r="19" spans="1:8" ht="15.75" customHeight="1">
      <c r="A19" s="89"/>
      <c r="B19" s="91"/>
      <c r="C19" s="91"/>
      <c r="D19" s="107"/>
      <c r="E19" s="23"/>
      <c r="F19" s="23" t="s">
        <v>79</v>
      </c>
      <c r="G19" s="24" t="s">
        <v>80</v>
      </c>
      <c r="H19" s="66">
        <v>0</v>
      </c>
    </row>
    <row r="20" spans="1:8" ht="15.75" customHeight="1">
      <c r="A20" s="89"/>
      <c r="B20" s="92"/>
      <c r="C20" s="92"/>
      <c r="D20" s="108"/>
      <c r="E20" s="23"/>
      <c r="F20" s="23" t="s">
        <v>81</v>
      </c>
      <c r="G20" s="24" t="s">
        <v>82</v>
      </c>
      <c r="H20" s="66">
        <v>0</v>
      </c>
    </row>
    <row r="21" spans="1:8" ht="15.75" customHeight="1">
      <c r="A21" s="90"/>
      <c r="B21" s="90" t="s">
        <v>61</v>
      </c>
      <c r="C21" s="98" t="s">
        <v>83</v>
      </c>
      <c r="D21" s="109">
        <f>SUM(H22:H48)</f>
        <v>15.15</v>
      </c>
      <c r="E21" s="50">
        <v>302</v>
      </c>
      <c r="F21" s="23"/>
      <c r="G21" s="25" t="s">
        <v>83</v>
      </c>
      <c r="H21" s="67">
        <f>SUM(H22:H48)</f>
        <v>15.15</v>
      </c>
    </row>
    <row r="22" spans="1:8" ht="15.75" customHeight="1">
      <c r="A22" s="91"/>
      <c r="B22" s="91"/>
      <c r="C22" s="99"/>
      <c r="D22" s="110"/>
      <c r="E22" s="50"/>
      <c r="F22" s="23" t="s">
        <v>59</v>
      </c>
      <c r="G22" s="24" t="s">
        <v>84</v>
      </c>
      <c r="H22" s="66">
        <v>4</v>
      </c>
    </row>
    <row r="23" spans="1:8" ht="15.75" customHeight="1">
      <c r="A23" s="91"/>
      <c r="B23" s="91"/>
      <c r="C23" s="99"/>
      <c r="D23" s="110"/>
      <c r="E23" s="50"/>
      <c r="F23" s="23" t="s">
        <v>61</v>
      </c>
      <c r="G23" s="24" t="s">
        <v>85</v>
      </c>
      <c r="H23" s="66">
        <v>0</v>
      </c>
    </row>
    <row r="24" spans="1:8" ht="15.75" customHeight="1">
      <c r="A24" s="91"/>
      <c r="B24" s="91"/>
      <c r="C24" s="99"/>
      <c r="D24" s="110"/>
      <c r="E24" s="50"/>
      <c r="F24" s="23" t="s">
        <v>86</v>
      </c>
      <c r="G24" s="24" t="s">
        <v>87</v>
      </c>
      <c r="H24" s="66">
        <v>0</v>
      </c>
    </row>
    <row r="25" spans="1:8" ht="15.75" customHeight="1">
      <c r="A25" s="91"/>
      <c r="B25" s="91"/>
      <c r="C25" s="99"/>
      <c r="D25" s="110"/>
      <c r="E25" s="50"/>
      <c r="F25" s="23" t="s">
        <v>88</v>
      </c>
      <c r="G25" s="24" t="s">
        <v>89</v>
      </c>
      <c r="H25" s="66">
        <v>0.56</v>
      </c>
    </row>
    <row r="26" spans="1:8" ht="15.75" customHeight="1">
      <c r="A26" s="91"/>
      <c r="B26" s="91"/>
      <c r="C26" s="99"/>
      <c r="D26" s="110"/>
      <c r="E26" s="50"/>
      <c r="F26" s="23" t="s">
        <v>79</v>
      </c>
      <c r="G26" s="24" t="s">
        <v>90</v>
      </c>
      <c r="H26" s="66">
        <v>0</v>
      </c>
    </row>
    <row r="27" spans="1:8" ht="15.75" customHeight="1">
      <c r="A27" s="91"/>
      <c r="B27" s="91"/>
      <c r="C27" s="99"/>
      <c r="D27" s="110"/>
      <c r="E27" s="50"/>
      <c r="F27" s="23" t="s">
        <v>65</v>
      </c>
      <c r="G27" s="24" t="s">
        <v>91</v>
      </c>
      <c r="H27" s="66">
        <v>2.59</v>
      </c>
    </row>
    <row r="28" spans="1:8" ht="15.75" customHeight="1">
      <c r="A28" s="91"/>
      <c r="B28" s="91"/>
      <c r="C28" s="99"/>
      <c r="D28" s="110"/>
      <c r="E28" s="50"/>
      <c r="F28" s="23" t="s">
        <v>67</v>
      </c>
      <c r="G28" s="24" t="s">
        <v>92</v>
      </c>
      <c r="H28" s="66">
        <v>0</v>
      </c>
    </row>
    <row r="29" spans="1:8" ht="15.75" customHeight="1">
      <c r="A29" s="91"/>
      <c r="B29" s="91"/>
      <c r="C29" s="99"/>
      <c r="D29" s="110"/>
      <c r="E29" s="50"/>
      <c r="F29" s="23" t="s">
        <v>69</v>
      </c>
      <c r="G29" s="24" t="s">
        <v>93</v>
      </c>
      <c r="H29" s="66">
        <v>0</v>
      </c>
    </row>
    <row r="30" spans="1:8" ht="15.75" customHeight="1">
      <c r="A30" s="91"/>
      <c r="B30" s="91"/>
      <c r="C30" s="99"/>
      <c r="D30" s="110"/>
      <c r="E30" s="50"/>
      <c r="F30" s="23" t="s">
        <v>94</v>
      </c>
      <c r="G30" s="24" t="s">
        <v>95</v>
      </c>
      <c r="H30" s="66">
        <v>0</v>
      </c>
    </row>
    <row r="31" spans="1:8" ht="15.75" customHeight="1">
      <c r="A31" s="91"/>
      <c r="B31" s="91"/>
      <c r="C31" s="99"/>
      <c r="D31" s="110"/>
      <c r="E31" s="50"/>
      <c r="F31" s="23" t="s">
        <v>96</v>
      </c>
      <c r="G31" s="24" t="s">
        <v>97</v>
      </c>
      <c r="H31" s="66">
        <v>0</v>
      </c>
    </row>
    <row r="32" spans="1:8" ht="15.75" customHeight="1">
      <c r="A32" s="91"/>
      <c r="B32" s="91"/>
      <c r="C32" s="99"/>
      <c r="D32" s="110"/>
      <c r="E32" s="50"/>
      <c r="F32" s="23" t="s">
        <v>98</v>
      </c>
      <c r="G32" s="24" t="s">
        <v>99</v>
      </c>
      <c r="H32" s="66">
        <v>0</v>
      </c>
    </row>
    <row r="33" spans="1:8" ht="15.75" customHeight="1">
      <c r="A33" s="91"/>
      <c r="B33" s="91"/>
      <c r="C33" s="99"/>
      <c r="D33" s="110"/>
      <c r="E33" s="50"/>
      <c r="F33" s="23" t="s">
        <v>100</v>
      </c>
      <c r="G33" s="24" t="s">
        <v>101</v>
      </c>
      <c r="H33" s="66">
        <v>0</v>
      </c>
    </row>
    <row r="34" spans="1:8" ht="15.75" customHeight="1">
      <c r="A34" s="91"/>
      <c r="B34" s="91"/>
      <c r="C34" s="99"/>
      <c r="D34" s="110"/>
      <c r="E34" s="50"/>
      <c r="F34" s="23" t="s">
        <v>102</v>
      </c>
      <c r="G34" s="24" t="s">
        <v>103</v>
      </c>
      <c r="H34" s="66">
        <v>0</v>
      </c>
    </row>
    <row r="35" spans="1:8" ht="15.75" customHeight="1">
      <c r="A35" s="91"/>
      <c r="B35" s="91"/>
      <c r="C35" s="99"/>
      <c r="D35" s="110"/>
      <c r="E35" s="50"/>
      <c r="F35" s="23">
        <v>40</v>
      </c>
      <c r="G35" s="24" t="s">
        <v>104</v>
      </c>
      <c r="H35" s="66">
        <v>0</v>
      </c>
    </row>
    <row r="36" spans="1:8" ht="15.75" customHeight="1">
      <c r="A36" s="91"/>
      <c r="B36" s="91"/>
      <c r="C36" s="99"/>
      <c r="D36" s="110"/>
      <c r="E36" s="50"/>
      <c r="F36" s="23" t="s">
        <v>105</v>
      </c>
      <c r="G36" s="24" t="s">
        <v>106</v>
      </c>
      <c r="H36" s="66">
        <v>0</v>
      </c>
    </row>
    <row r="37" spans="1:8" ht="15.75" customHeight="1">
      <c r="A37" s="91"/>
      <c r="B37" s="91"/>
      <c r="C37" s="99"/>
      <c r="D37" s="110"/>
      <c r="E37" s="50"/>
      <c r="F37" s="23" t="s">
        <v>107</v>
      </c>
      <c r="G37" s="24" t="s">
        <v>108</v>
      </c>
      <c r="H37" s="66">
        <v>0</v>
      </c>
    </row>
    <row r="38" spans="1:8" ht="15.75" customHeight="1">
      <c r="A38" s="91"/>
      <c r="B38" s="91"/>
      <c r="C38" s="99"/>
      <c r="D38" s="110"/>
      <c r="E38" s="50"/>
      <c r="F38" s="23" t="s">
        <v>109</v>
      </c>
      <c r="G38" s="24" t="s">
        <v>110</v>
      </c>
      <c r="H38" s="66">
        <v>0</v>
      </c>
    </row>
    <row r="39" spans="1:8" ht="15.75" customHeight="1">
      <c r="A39" s="91"/>
      <c r="B39" s="91"/>
      <c r="C39" s="99"/>
      <c r="D39" s="110"/>
      <c r="E39" s="50"/>
      <c r="F39" s="23" t="s">
        <v>111</v>
      </c>
      <c r="G39" s="24" t="s">
        <v>112</v>
      </c>
      <c r="H39" s="66">
        <v>0</v>
      </c>
    </row>
    <row r="40" spans="1:8" ht="15.75" customHeight="1">
      <c r="A40" s="91"/>
      <c r="B40" s="91"/>
      <c r="C40" s="99"/>
      <c r="D40" s="110"/>
      <c r="E40" s="50"/>
      <c r="F40" s="23" t="s">
        <v>113</v>
      </c>
      <c r="G40" s="24" t="s">
        <v>114</v>
      </c>
      <c r="H40" s="66">
        <v>0</v>
      </c>
    </row>
    <row r="41" spans="1:8" ht="15.75" customHeight="1">
      <c r="A41" s="91"/>
      <c r="B41" s="91"/>
      <c r="C41" s="99"/>
      <c r="D41" s="110"/>
      <c r="E41" s="50"/>
      <c r="F41" s="23" t="s">
        <v>63</v>
      </c>
      <c r="G41" s="24" t="s">
        <v>115</v>
      </c>
      <c r="H41" s="66">
        <v>0</v>
      </c>
    </row>
    <row r="42" spans="1:8" ht="15.75" customHeight="1">
      <c r="A42" s="91"/>
      <c r="B42" s="91"/>
      <c r="C42" s="99"/>
      <c r="D42" s="110"/>
      <c r="E42" s="50"/>
      <c r="F42" s="23" t="s">
        <v>116</v>
      </c>
      <c r="G42" s="24" t="s">
        <v>117</v>
      </c>
      <c r="H42" s="66">
        <v>0</v>
      </c>
    </row>
    <row r="43" spans="1:8" ht="15.75" customHeight="1">
      <c r="A43" s="91"/>
      <c r="B43" s="91"/>
      <c r="C43" s="99"/>
      <c r="D43" s="110"/>
      <c r="E43" s="50"/>
      <c r="F43" s="23">
        <v>27</v>
      </c>
      <c r="G43" s="24" t="s">
        <v>118</v>
      </c>
      <c r="H43" s="66">
        <v>0</v>
      </c>
    </row>
    <row r="44" spans="1:8" ht="15.75" customHeight="1">
      <c r="A44" s="91"/>
      <c r="B44" s="91"/>
      <c r="C44" s="99"/>
      <c r="D44" s="110"/>
      <c r="E44" s="50"/>
      <c r="F44" s="23" t="s">
        <v>119</v>
      </c>
      <c r="G44" s="24" t="s">
        <v>120</v>
      </c>
      <c r="H44" s="66">
        <v>0</v>
      </c>
    </row>
    <row r="45" spans="1:8" ht="15.75" customHeight="1">
      <c r="A45" s="91"/>
      <c r="B45" s="91"/>
      <c r="C45" s="99"/>
      <c r="D45" s="110"/>
      <c r="E45" s="50"/>
      <c r="F45" s="23" t="s">
        <v>75</v>
      </c>
      <c r="G45" s="24" t="s">
        <v>121</v>
      </c>
      <c r="H45" s="66">
        <v>0</v>
      </c>
    </row>
    <row r="46" spans="1:8" ht="15.75" customHeight="1">
      <c r="A46" s="91"/>
      <c r="B46" s="91"/>
      <c r="C46" s="99"/>
      <c r="D46" s="110"/>
      <c r="E46" s="50"/>
      <c r="F46" s="23" t="s">
        <v>122</v>
      </c>
      <c r="G46" s="24" t="s">
        <v>123</v>
      </c>
      <c r="H46" s="66">
        <v>8</v>
      </c>
    </row>
    <row r="47" spans="1:8" ht="15.75" customHeight="1">
      <c r="A47" s="91"/>
      <c r="B47" s="91"/>
      <c r="C47" s="99"/>
      <c r="D47" s="110"/>
      <c r="E47" s="50"/>
      <c r="F47" s="23" t="s">
        <v>77</v>
      </c>
      <c r="G47" s="24" t="s">
        <v>124</v>
      </c>
      <c r="H47" s="66">
        <v>0</v>
      </c>
    </row>
    <row r="48" spans="1:8" ht="15.75" customHeight="1">
      <c r="A48" s="92"/>
      <c r="B48" s="92"/>
      <c r="C48" s="100"/>
      <c r="D48" s="111"/>
      <c r="E48" s="50"/>
      <c r="F48" s="23" t="s">
        <v>81</v>
      </c>
      <c r="G48" s="24" t="s">
        <v>125</v>
      </c>
      <c r="H48" s="66">
        <v>0</v>
      </c>
    </row>
    <row r="49" spans="1:8" ht="15.75" customHeight="1">
      <c r="A49" s="23" t="s">
        <v>126</v>
      </c>
      <c r="B49" s="23"/>
      <c r="C49" s="25" t="s">
        <v>127</v>
      </c>
      <c r="D49" s="59">
        <f>D50</f>
        <v>0</v>
      </c>
      <c r="E49" s="50">
        <v>310</v>
      </c>
      <c r="F49" s="50"/>
      <c r="G49" s="25" t="s">
        <v>128</v>
      </c>
      <c r="H49" s="67">
        <f>SUM(H50:H58)</f>
        <v>0</v>
      </c>
    </row>
    <row r="50" spans="1:8" ht="15.75" customHeight="1">
      <c r="A50" s="94"/>
      <c r="B50" s="90" t="s">
        <v>59</v>
      </c>
      <c r="C50" s="101" t="s">
        <v>129</v>
      </c>
      <c r="D50" s="112">
        <f>SUM(H50:H58)</f>
        <v>0</v>
      </c>
      <c r="E50" s="50"/>
      <c r="F50" s="23" t="s">
        <v>59</v>
      </c>
      <c r="G50" s="28" t="s">
        <v>130</v>
      </c>
      <c r="H50" s="66">
        <v>0</v>
      </c>
    </row>
    <row r="51" spans="1:8" ht="15.75" customHeight="1">
      <c r="A51" s="95"/>
      <c r="B51" s="91"/>
      <c r="C51" s="102"/>
      <c r="D51" s="113"/>
      <c r="E51" s="50"/>
      <c r="F51" s="21">
        <v>13</v>
      </c>
      <c r="G51" s="24" t="s">
        <v>131</v>
      </c>
      <c r="H51" s="66">
        <v>0</v>
      </c>
    </row>
    <row r="52" spans="1:8" ht="15.75" customHeight="1">
      <c r="A52" s="95"/>
      <c r="B52" s="91"/>
      <c r="C52" s="102"/>
      <c r="D52" s="113"/>
      <c r="E52" s="50"/>
      <c r="F52" s="23" t="s">
        <v>61</v>
      </c>
      <c r="G52" s="28" t="s">
        <v>132</v>
      </c>
      <c r="H52" s="66">
        <v>0</v>
      </c>
    </row>
    <row r="53" spans="1:8" ht="15.75" customHeight="1">
      <c r="A53" s="95"/>
      <c r="B53" s="91"/>
      <c r="C53" s="102"/>
      <c r="D53" s="113"/>
      <c r="E53" s="50"/>
      <c r="F53" s="23" t="s">
        <v>63</v>
      </c>
      <c r="G53" s="28" t="s">
        <v>133</v>
      </c>
      <c r="H53" s="66">
        <v>0</v>
      </c>
    </row>
    <row r="54" spans="1:8" ht="15.75" customHeight="1">
      <c r="A54" s="95"/>
      <c r="B54" s="91"/>
      <c r="C54" s="102"/>
      <c r="D54" s="113"/>
      <c r="E54" s="50"/>
      <c r="F54" s="23" t="s">
        <v>134</v>
      </c>
      <c r="G54" s="28" t="s">
        <v>135</v>
      </c>
      <c r="H54" s="66">
        <v>0</v>
      </c>
    </row>
    <row r="55" spans="1:8" ht="15.75" customHeight="1">
      <c r="A55" s="95"/>
      <c r="B55" s="91"/>
      <c r="C55" s="102"/>
      <c r="D55" s="113"/>
      <c r="E55" s="50"/>
      <c r="F55" s="23" t="s">
        <v>67</v>
      </c>
      <c r="G55" s="24" t="s">
        <v>136</v>
      </c>
      <c r="H55" s="66">
        <v>0</v>
      </c>
    </row>
    <row r="56" spans="1:8" ht="15.75" customHeight="1">
      <c r="A56" s="95"/>
      <c r="B56" s="91"/>
      <c r="C56" s="102"/>
      <c r="D56" s="113"/>
      <c r="E56" s="50"/>
      <c r="F56" s="21">
        <v>19</v>
      </c>
      <c r="G56" s="24" t="s">
        <v>137</v>
      </c>
      <c r="H56" s="66">
        <v>0</v>
      </c>
    </row>
    <row r="57" spans="1:8" ht="15.75" customHeight="1">
      <c r="A57" s="95"/>
      <c r="B57" s="91"/>
      <c r="C57" s="102"/>
      <c r="D57" s="113"/>
      <c r="E57" s="50"/>
      <c r="F57" s="23" t="s">
        <v>138</v>
      </c>
      <c r="G57" s="20" t="s">
        <v>139</v>
      </c>
      <c r="H57" s="66">
        <v>0</v>
      </c>
    </row>
    <row r="58" spans="1:8" ht="15.75" customHeight="1">
      <c r="A58" s="96"/>
      <c r="B58" s="92"/>
      <c r="C58" s="103"/>
      <c r="D58" s="114"/>
      <c r="E58" s="50"/>
      <c r="F58" s="23" t="s">
        <v>81</v>
      </c>
      <c r="G58" s="24" t="s">
        <v>140</v>
      </c>
      <c r="H58" s="66">
        <v>0</v>
      </c>
    </row>
    <row r="59" spans="1:8" ht="15.75" customHeight="1">
      <c r="A59" s="50">
        <v>509</v>
      </c>
      <c r="B59" s="23"/>
      <c r="C59" s="25" t="s">
        <v>141</v>
      </c>
      <c r="D59" s="59">
        <f>SUM(D60:D67)</f>
        <v>150.67</v>
      </c>
      <c r="E59" s="50">
        <v>303</v>
      </c>
      <c r="F59" s="23"/>
      <c r="G59" s="25" t="s">
        <v>141</v>
      </c>
      <c r="H59" s="67">
        <f>SUM(H60:H67)</f>
        <v>150.67</v>
      </c>
    </row>
    <row r="60" spans="1:8" ht="15.75" customHeight="1">
      <c r="A60" s="94"/>
      <c r="B60" s="97" t="s">
        <v>59</v>
      </c>
      <c r="C60" s="104" t="s">
        <v>142</v>
      </c>
      <c r="D60" s="115">
        <f>SUM(H60:H62)</f>
        <v>0.67</v>
      </c>
      <c r="E60" s="50"/>
      <c r="F60" s="23" t="s">
        <v>86</v>
      </c>
      <c r="G60" s="26" t="s">
        <v>143</v>
      </c>
      <c r="H60" s="66">
        <v>0.67</v>
      </c>
    </row>
    <row r="61" spans="1:8" ht="15.75" customHeight="1">
      <c r="A61" s="95"/>
      <c r="B61" s="97"/>
      <c r="C61" s="104"/>
      <c r="D61" s="115"/>
      <c r="E61" s="50"/>
      <c r="F61" s="23" t="s">
        <v>88</v>
      </c>
      <c r="G61" s="24" t="s">
        <v>144</v>
      </c>
      <c r="H61" s="66">
        <v>0</v>
      </c>
    </row>
    <row r="62" spans="1:8" ht="15.75" customHeight="1">
      <c r="A62" s="95"/>
      <c r="B62" s="97"/>
      <c r="C62" s="104"/>
      <c r="D62" s="115"/>
      <c r="E62" s="50"/>
      <c r="F62" s="23" t="s">
        <v>69</v>
      </c>
      <c r="G62" s="24" t="s">
        <v>145</v>
      </c>
      <c r="H62" s="66">
        <v>0</v>
      </c>
    </row>
    <row r="63" spans="1:8" ht="15.75" customHeight="1">
      <c r="A63" s="95"/>
      <c r="B63" s="23" t="s">
        <v>61</v>
      </c>
      <c r="C63" s="26" t="s">
        <v>146</v>
      </c>
      <c r="D63" s="60">
        <f>H63</f>
        <v>0</v>
      </c>
      <c r="E63" s="50"/>
      <c r="F63" s="23" t="s">
        <v>67</v>
      </c>
      <c r="G63" s="24" t="s">
        <v>146</v>
      </c>
      <c r="H63" s="66">
        <v>0</v>
      </c>
    </row>
    <row r="64" spans="1:8" ht="15.75" customHeight="1">
      <c r="A64" s="95"/>
      <c r="B64" s="97" t="s">
        <v>88</v>
      </c>
      <c r="C64" s="105" t="s">
        <v>147</v>
      </c>
      <c r="D64" s="116">
        <f>SUM(H64:H66)</f>
        <v>150</v>
      </c>
      <c r="E64" s="50"/>
      <c r="F64" s="23" t="s">
        <v>59</v>
      </c>
      <c r="G64" s="24" t="s">
        <v>148</v>
      </c>
      <c r="H64" s="66">
        <v>0</v>
      </c>
    </row>
    <row r="65" spans="1:8" ht="15.75" customHeight="1">
      <c r="A65" s="95"/>
      <c r="B65" s="97"/>
      <c r="C65" s="105"/>
      <c r="D65" s="116"/>
      <c r="E65" s="50"/>
      <c r="F65" s="23" t="s">
        <v>61</v>
      </c>
      <c r="G65" s="26" t="s">
        <v>149</v>
      </c>
      <c r="H65" s="66">
        <v>150</v>
      </c>
    </row>
    <row r="66" spans="1:8" ht="15.75" customHeight="1">
      <c r="A66" s="95"/>
      <c r="B66" s="97"/>
      <c r="C66" s="105"/>
      <c r="D66" s="116"/>
      <c r="E66" s="50"/>
      <c r="F66" s="23" t="s">
        <v>63</v>
      </c>
      <c r="G66" s="26" t="s">
        <v>150</v>
      </c>
      <c r="H66" s="66">
        <v>0</v>
      </c>
    </row>
    <row r="67" spans="1:8" ht="15.75" customHeight="1">
      <c r="A67" s="96"/>
      <c r="B67" s="23" t="s">
        <v>81</v>
      </c>
      <c r="C67" s="26" t="s">
        <v>151</v>
      </c>
      <c r="D67" s="60">
        <f>H67</f>
        <v>0</v>
      </c>
      <c r="E67" s="50"/>
      <c r="F67" s="23" t="s">
        <v>81</v>
      </c>
      <c r="G67" s="24" t="s">
        <v>151</v>
      </c>
      <c r="H67" s="66">
        <v>0</v>
      </c>
    </row>
    <row r="68" spans="1:8" ht="15.75" customHeight="1">
      <c r="A68" s="50">
        <v>599</v>
      </c>
      <c r="B68" s="27"/>
      <c r="C68" s="50" t="s">
        <v>33</v>
      </c>
      <c r="D68" s="61">
        <f>D69</f>
        <v>0</v>
      </c>
      <c r="E68" s="50">
        <v>399</v>
      </c>
      <c r="F68" s="27"/>
      <c r="G68" s="50" t="s">
        <v>33</v>
      </c>
      <c r="H68" s="67">
        <f>H69</f>
        <v>0</v>
      </c>
    </row>
    <row r="69" spans="1:8" ht="15.75" customHeight="1">
      <c r="A69" s="50"/>
      <c r="B69" s="23" t="s">
        <v>81</v>
      </c>
      <c r="C69" s="28" t="s">
        <v>33</v>
      </c>
      <c r="D69" s="62">
        <f>H69</f>
        <v>0</v>
      </c>
      <c r="E69" s="4"/>
      <c r="F69" s="23" t="s">
        <v>81</v>
      </c>
      <c r="G69" s="28" t="s">
        <v>33</v>
      </c>
      <c r="H69" s="66">
        <v>0</v>
      </c>
    </row>
    <row r="70" ht="14.25">
      <c r="D70" s="56"/>
    </row>
  </sheetData>
  <sheetProtection/>
  <mergeCells count="28">
    <mergeCell ref="C21:C48"/>
    <mergeCell ref="C50:C58"/>
    <mergeCell ref="C60:C62"/>
    <mergeCell ref="C64:C66"/>
    <mergeCell ref="D5:D6"/>
    <mergeCell ref="D9:D20"/>
    <mergeCell ref="D21:D48"/>
    <mergeCell ref="D50:D58"/>
    <mergeCell ref="D60:D62"/>
    <mergeCell ref="D64:D66"/>
    <mergeCell ref="A21:A48"/>
    <mergeCell ref="A50:A58"/>
    <mergeCell ref="A60:A67"/>
    <mergeCell ref="B9:B20"/>
    <mergeCell ref="B21:B48"/>
    <mergeCell ref="B50:B58"/>
    <mergeCell ref="B60:B62"/>
    <mergeCell ref="B64:B66"/>
    <mergeCell ref="A2:H2"/>
    <mergeCell ref="A4:D4"/>
    <mergeCell ref="E4:H4"/>
    <mergeCell ref="A5:B5"/>
    <mergeCell ref="E5:F5"/>
    <mergeCell ref="A9:A20"/>
    <mergeCell ref="C5:C6"/>
    <mergeCell ref="C9:C20"/>
    <mergeCell ref="G5:G6"/>
    <mergeCell ref="H5:H6"/>
  </mergeCells>
  <printOptions/>
  <pageMargins left="0.39375" right="0.3541666666666667" top="0.5902777777777778" bottom="0.5902777777777778" header="0.5118055555555555" footer="0.511805555555555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F20"/>
  <sheetViews>
    <sheetView zoomScalePageLayoutView="0" workbookViewId="0" topLeftCell="A1">
      <selection activeCell="E8" sqref="E8"/>
    </sheetView>
  </sheetViews>
  <sheetFormatPr defaultColWidth="9.00390625" defaultRowHeight="14.25"/>
  <cols>
    <col min="1" max="1" width="23.25390625" style="0" customWidth="1"/>
    <col min="2" max="3" width="19.25390625" style="0" customWidth="1"/>
    <col min="4" max="4" width="21.125" style="0" customWidth="1"/>
    <col min="5" max="5" width="31.75390625" style="0" customWidth="1"/>
    <col min="6" max="6" width="15.75390625" style="0" customWidth="1"/>
  </cols>
  <sheetData>
    <row r="1" spans="1:6" ht="20.25" customHeight="1">
      <c r="A1" s="7" t="s">
        <v>0</v>
      </c>
      <c r="B1" s="7"/>
      <c r="C1" s="8"/>
      <c r="D1" s="8"/>
      <c r="E1" s="8"/>
      <c r="F1" s="9" t="s">
        <v>152</v>
      </c>
    </row>
    <row r="2" spans="1:6" ht="25.5">
      <c r="A2" s="73" t="s">
        <v>195</v>
      </c>
      <c r="B2" s="73"/>
      <c r="C2" s="73"/>
      <c r="D2" s="73"/>
      <c r="E2" s="73"/>
      <c r="F2" s="73"/>
    </row>
    <row r="3" ht="21.75" customHeight="1">
      <c r="F3" s="9" t="s">
        <v>2</v>
      </c>
    </row>
    <row r="4" spans="1:6" ht="57.75" customHeight="1">
      <c r="A4" s="10" t="s">
        <v>153</v>
      </c>
      <c r="B4" s="10" t="s">
        <v>154</v>
      </c>
      <c r="C4" s="10" t="s">
        <v>155</v>
      </c>
      <c r="D4" s="11" t="s">
        <v>156</v>
      </c>
      <c r="E4" s="11" t="s">
        <v>157</v>
      </c>
      <c r="F4" s="10" t="s">
        <v>158</v>
      </c>
    </row>
    <row r="5" spans="1:6" ht="21.75" customHeight="1">
      <c r="A5" s="12" t="s">
        <v>21</v>
      </c>
      <c r="B5" s="14">
        <f>SUM(B6:B8)</f>
        <v>8</v>
      </c>
      <c r="C5" s="14">
        <f>SUM(C6:C8)</f>
        <v>8</v>
      </c>
      <c r="D5" s="13">
        <v>1.05</v>
      </c>
      <c r="E5" s="13"/>
      <c r="F5" s="4"/>
    </row>
    <row r="6" spans="1:6" ht="25.5" customHeight="1">
      <c r="A6" s="12" t="s">
        <v>159</v>
      </c>
      <c r="B6" s="14" t="s">
        <v>160</v>
      </c>
      <c r="C6" s="14" t="s">
        <v>160</v>
      </c>
      <c r="D6" s="13"/>
      <c r="E6" s="13"/>
      <c r="F6" s="4"/>
    </row>
    <row r="7" spans="1:6" ht="39" customHeight="1">
      <c r="A7" s="12" t="s">
        <v>161</v>
      </c>
      <c r="B7" s="14">
        <v>0</v>
      </c>
      <c r="C7" s="13">
        <v>0</v>
      </c>
      <c r="D7" s="15"/>
      <c r="E7" s="15"/>
      <c r="F7" s="4"/>
    </row>
    <row r="8" spans="1:6" ht="33" customHeight="1">
      <c r="A8" s="12" t="s">
        <v>162</v>
      </c>
      <c r="B8" s="13">
        <v>8</v>
      </c>
      <c r="C8" s="13">
        <v>8</v>
      </c>
      <c r="D8" s="13">
        <v>1.05</v>
      </c>
      <c r="E8" s="13" t="s">
        <v>188</v>
      </c>
      <c r="F8" s="4"/>
    </row>
    <row r="9" spans="1:6" ht="42" customHeight="1">
      <c r="A9" s="12" t="s">
        <v>163</v>
      </c>
      <c r="B9" s="14">
        <v>0</v>
      </c>
      <c r="C9" s="13">
        <v>0</v>
      </c>
      <c r="D9" s="13"/>
      <c r="E9" s="13"/>
      <c r="F9" s="4"/>
    </row>
    <row r="10" spans="1:6" ht="21.75" customHeight="1">
      <c r="A10" s="12" t="s">
        <v>164</v>
      </c>
      <c r="B10" s="14" t="s">
        <v>160</v>
      </c>
      <c r="C10" s="14" t="s">
        <v>160</v>
      </c>
      <c r="D10" s="13"/>
      <c r="E10" s="13"/>
      <c r="F10" s="4"/>
    </row>
    <row r="12" spans="1:6" ht="14.25">
      <c r="A12" s="16" t="s">
        <v>165</v>
      </c>
      <c r="B12" s="16"/>
      <c r="C12" s="16"/>
      <c r="D12" s="16"/>
      <c r="E12" s="16"/>
      <c r="F12" s="16"/>
    </row>
    <row r="13" spans="1:6" ht="14.25">
      <c r="A13" s="17" t="s">
        <v>166</v>
      </c>
      <c r="B13" s="17"/>
      <c r="C13" s="16"/>
      <c r="D13" s="16"/>
      <c r="E13" s="16"/>
      <c r="F13" s="16"/>
    </row>
    <row r="14" spans="1:6" ht="14.25">
      <c r="A14" s="17" t="s">
        <v>167</v>
      </c>
      <c r="B14" s="17"/>
      <c r="C14" s="16"/>
      <c r="D14" s="16"/>
      <c r="E14" s="16"/>
      <c r="F14" s="16"/>
    </row>
    <row r="15" spans="1:6" ht="14.25">
      <c r="A15" s="17" t="s">
        <v>168</v>
      </c>
      <c r="B15" s="17"/>
      <c r="C15" s="16"/>
      <c r="D15" s="16"/>
      <c r="E15" s="16"/>
      <c r="F15" s="16"/>
    </row>
    <row r="16" spans="1:6" ht="14.25">
      <c r="A16" s="17" t="s">
        <v>169</v>
      </c>
      <c r="B16" s="17"/>
      <c r="C16" s="16"/>
      <c r="D16" s="16"/>
      <c r="E16" s="16"/>
      <c r="F16" s="16"/>
    </row>
    <row r="17" spans="1:6" ht="14.25">
      <c r="A17" s="17" t="s">
        <v>170</v>
      </c>
      <c r="B17" s="17"/>
      <c r="C17" s="16"/>
      <c r="D17" s="16"/>
      <c r="E17" s="16"/>
      <c r="F17" s="16"/>
    </row>
    <row r="18" spans="1:6" ht="14.25">
      <c r="A18" s="17" t="s">
        <v>171</v>
      </c>
      <c r="B18" s="17"/>
      <c r="C18" s="16"/>
      <c r="D18" s="16"/>
      <c r="E18" s="16"/>
      <c r="F18" s="16"/>
    </row>
    <row r="19" ht="14.25">
      <c r="A19" s="6" t="s">
        <v>172</v>
      </c>
    </row>
    <row r="20" ht="14.25">
      <c r="A20" s="17" t="s">
        <v>173</v>
      </c>
    </row>
  </sheetData>
  <sheetProtection/>
  <mergeCells count="1">
    <mergeCell ref="A2:F2"/>
  </mergeCells>
  <printOptions/>
  <pageMargins left="0.42986111111111114" right="0.30972222222222223" top="0.75" bottom="0.75" header="0.30972222222222223" footer="0.30972222222222223"/>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G13"/>
  <sheetViews>
    <sheetView zoomScalePageLayoutView="0" workbookViewId="0" topLeftCell="A1">
      <selection activeCell="I11" sqref="I11"/>
    </sheetView>
  </sheetViews>
  <sheetFormatPr defaultColWidth="9.00390625" defaultRowHeight="14.25"/>
  <cols>
    <col min="1" max="1" width="22.50390625" style="0" customWidth="1"/>
    <col min="2" max="2" width="18.875" style="0" customWidth="1"/>
    <col min="3" max="3" width="15.00390625" style="0" customWidth="1"/>
    <col min="4" max="4" width="21.50390625" style="0" customWidth="1"/>
    <col min="5" max="5" width="18.25390625" style="0" customWidth="1"/>
    <col min="6" max="6" width="22.00390625" style="0" customWidth="1"/>
    <col min="7" max="7" width="13.00390625" style="0" customWidth="1"/>
    <col min="8" max="8" width="14.50390625" style="0" customWidth="1"/>
  </cols>
  <sheetData>
    <row r="1" spans="1:7" ht="30.75" customHeight="1">
      <c r="A1" s="117" t="s">
        <v>0</v>
      </c>
      <c r="B1" s="117"/>
      <c r="F1" s="1" t="s">
        <v>174</v>
      </c>
      <c r="G1" s="1"/>
    </row>
    <row r="2" spans="1:6" ht="31.5" customHeight="1">
      <c r="A2" s="118" t="s">
        <v>196</v>
      </c>
      <c r="B2" s="118"/>
      <c r="C2" s="118"/>
      <c r="D2" s="118"/>
      <c r="E2" s="118"/>
      <c r="F2" s="118"/>
    </row>
    <row r="3" spans="6:7" ht="30" customHeight="1">
      <c r="F3" s="2" t="s">
        <v>2</v>
      </c>
      <c r="G3" s="2"/>
    </row>
    <row r="4" spans="1:6" ht="43.5" customHeight="1">
      <c r="A4" s="3"/>
      <c r="B4" s="3"/>
      <c r="C4" s="88" t="s">
        <v>175</v>
      </c>
      <c r="D4" s="88"/>
      <c r="E4" s="88"/>
      <c r="F4" s="3"/>
    </row>
    <row r="5" spans="1:6" ht="43.5" customHeight="1">
      <c r="A5" s="3" t="s">
        <v>19</v>
      </c>
      <c r="B5" s="3" t="s">
        <v>20</v>
      </c>
      <c r="C5" s="3" t="s">
        <v>21</v>
      </c>
      <c r="D5" s="3" t="s">
        <v>30</v>
      </c>
      <c r="E5" s="3" t="s">
        <v>31</v>
      </c>
      <c r="F5" s="3" t="s">
        <v>8</v>
      </c>
    </row>
    <row r="6" spans="1:6" ht="43.5" customHeight="1">
      <c r="A6" s="53" t="s">
        <v>176</v>
      </c>
      <c r="B6" s="53" t="s">
        <v>176</v>
      </c>
      <c r="C6" s="52">
        <v>0</v>
      </c>
      <c r="D6" s="52">
        <v>0</v>
      </c>
      <c r="E6" s="52">
        <v>0</v>
      </c>
      <c r="F6" s="51" t="s">
        <v>177</v>
      </c>
    </row>
    <row r="7" spans="1:6" ht="25.5" customHeight="1">
      <c r="A7" s="4"/>
      <c r="B7" s="4"/>
      <c r="C7" s="4"/>
      <c r="D7" s="4"/>
      <c r="E7" s="4"/>
      <c r="F7" s="4"/>
    </row>
    <row r="8" spans="1:6" ht="25.5" customHeight="1">
      <c r="A8" s="4"/>
      <c r="B8" s="4"/>
      <c r="C8" s="4"/>
      <c r="D8" s="4"/>
      <c r="E8" s="4"/>
      <c r="F8" s="4"/>
    </row>
    <row r="9" spans="1:6" ht="25.5" customHeight="1">
      <c r="A9" s="4"/>
      <c r="B9" s="4"/>
      <c r="C9" s="4"/>
      <c r="D9" s="4"/>
      <c r="E9" s="4"/>
      <c r="F9" s="4"/>
    </row>
    <row r="10" spans="1:6" ht="25.5" customHeight="1">
      <c r="A10" s="4"/>
      <c r="B10" s="4"/>
      <c r="C10" s="4"/>
      <c r="D10" s="4"/>
      <c r="E10" s="4"/>
      <c r="F10" s="4"/>
    </row>
    <row r="11" spans="1:6" ht="25.5" customHeight="1">
      <c r="A11" s="4"/>
      <c r="B11" s="4"/>
      <c r="C11" s="4"/>
      <c r="D11" s="4"/>
      <c r="E11" s="4"/>
      <c r="F11" s="4"/>
    </row>
    <row r="12" spans="1:6" ht="25.5" customHeight="1">
      <c r="A12" s="4"/>
      <c r="B12" s="4"/>
      <c r="C12" s="4"/>
      <c r="D12" s="4"/>
      <c r="E12" s="4"/>
      <c r="F12" s="4"/>
    </row>
    <row r="13" spans="1:6" ht="25.5" customHeight="1">
      <c r="A13" s="82" t="s">
        <v>21</v>
      </c>
      <c r="B13" s="84"/>
      <c r="C13" s="52">
        <v>0</v>
      </c>
      <c r="D13" s="52">
        <v>0</v>
      </c>
      <c r="E13" s="52">
        <v>0</v>
      </c>
      <c r="F13" s="4"/>
    </row>
  </sheetData>
  <sheetProtection/>
  <mergeCells count="4">
    <mergeCell ref="A1:B1"/>
    <mergeCell ref="A2:F2"/>
    <mergeCell ref="C4:E4"/>
    <mergeCell ref="A13:B13"/>
  </mergeCells>
  <printOptions/>
  <pageMargins left="0.7097222222222223" right="0.7097222222222223" top="0.75" bottom="0.75" header="0.30972222222222223" footer="0.3097222222222222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Microsoft</cp:lastModifiedBy>
  <cp:lastPrinted>2019-02-13T04:18:26Z</cp:lastPrinted>
  <dcterms:created xsi:type="dcterms:W3CDTF">1996-12-17T01:32:42Z</dcterms:created>
  <dcterms:modified xsi:type="dcterms:W3CDTF">2021-05-19T04:00:13Z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2052-8.1.0.3413</vt:lpwstr>
  </property>
</Properties>
</file>