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60" firstSheet="3" activeTab="4"/>
  </bookViews>
  <sheets>
    <sheet name="部门整体支出绩效自评表 " sheetId="16" r:id="rId1"/>
    <sheet name="2021年精准扶贫资金项目" sheetId="17" r:id="rId2"/>
    <sheet name="2021年现代职业教育质量提升计划中央专项资金" sheetId="19" r:id="rId3"/>
    <sheet name="黔东南广播电视大学老校区拆迁补偿资金" sheetId="18" r:id="rId4"/>
    <sheet name="2021年学生资助补助经费" sheetId="20" r:id="rId5"/>
  </sheets>
  <calcPr calcId="144525"/>
</workbook>
</file>

<file path=xl/sharedStrings.xml><?xml version="1.0" encoding="utf-8"?>
<sst xmlns="http://schemas.openxmlformats.org/spreadsheetml/2006/main" count="607" uniqueCount="250">
  <si>
    <t>附件3</t>
  </si>
  <si>
    <t>部门整体支出绩效自评表</t>
  </si>
  <si>
    <t xml:space="preserve">    (2021年度)</t>
  </si>
  <si>
    <t>单位（盖章）：黔东南广播电视大学</t>
  </si>
  <si>
    <t>填报日期：2022年3月31日</t>
  </si>
  <si>
    <t>部门（单位）名称</t>
  </si>
  <si>
    <t>黔东南广播电视大学</t>
  </si>
  <si>
    <r>
      <rPr>
        <sz val="9"/>
        <color indexed="8"/>
        <rFont val="宋体"/>
        <charset val="134"/>
      </rPr>
      <t xml:space="preserve">部门（单位）总体 </t>
    </r>
    <r>
      <rPr>
        <sz val="9"/>
        <color indexed="8"/>
        <rFont val="宋体"/>
        <charset val="134"/>
      </rPr>
      <t xml:space="preserve"> </t>
    </r>
    <r>
      <rPr>
        <sz val="9"/>
        <color indexed="8"/>
        <rFont val="宋体"/>
        <charset val="134"/>
      </rPr>
      <t>资金（万元）</t>
    </r>
  </si>
  <si>
    <t>资金来源</t>
  </si>
  <si>
    <t>全年预算数（A）</t>
  </si>
  <si>
    <t>全年执行数（B）</t>
  </si>
  <si>
    <r>
      <rPr>
        <sz val="9"/>
        <color indexed="8"/>
        <rFont val="宋体"/>
        <charset val="134"/>
      </rPr>
      <t>执行率（B</t>
    </r>
    <r>
      <rPr>
        <sz val="9"/>
        <color indexed="8"/>
        <rFont val="宋体"/>
        <charset val="134"/>
      </rPr>
      <t>/A)</t>
    </r>
  </si>
  <si>
    <t>年度资金总额：</t>
  </si>
  <si>
    <t>基本支出</t>
  </si>
  <si>
    <t>—</t>
  </si>
  <si>
    <t>项目支出</t>
  </si>
  <si>
    <t>其他资金</t>
  </si>
  <si>
    <t>年度总体目标</t>
  </si>
  <si>
    <t>预期目标</t>
  </si>
  <si>
    <t>实际完成情况</t>
  </si>
  <si>
    <t>本部门（单位）年度预期主要工作任务实现的绩效目标：继续发展成人教育和中职教育；在全校范围内营造良好的学术氛围，继续鼓励学校年轻教职工做科研；发展社区教育，支持非学历继续教育。</t>
  </si>
  <si>
    <t>本部门（单位）年度主要工作任务实现的绩效目标：继续发展成人教育和中职教育；在全校范围内营造良好的学术氛围，继续鼓励学校年轻教职工做科研；发展社区教育，支持非学历继续教育。</t>
  </si>
  <si>
    <t>指标</t>
  </si>
  <si>
    <t>一级指标</t>
  </si>
  <si>
    <t>二级指标</t>
  </si>
  <si>
    <t>三级指标</t>
  </si>
  <si>
    <t>年度指标值（A）</t>
  </si>
  <si>
    <t>实际完成值（B）</t>
  </si>
  <si>
    <t>分值</t>
  </si>
  <si>
    <t>得分</t>
  </si>
  <si>
    <t>未完成原因分析</t>
  </si>
  <si>
    <t>投入</t>
  </si>
  <si>
    <t>目标设定</t>
  </si>
  <si>
    <t>绩效目标合理性</t>
  </si>
  <si>
    <t>明确</t>
  </si>
  <si>
    <t>达成预期</t>
  </si>
  <si>
    <t>绩效指标明确性</t>
  </si>
  <si>
    <t>合理</t>
  </si>
  <si>
    <t>预算配置</t>
  </si>
  <si>
    <t>在职人员控制率</t>
  </si>
  <si>
    <t>资金到位率</t>
  </si>
  <si>
    <t>“三公经费”变动率</t>
  </si>
  <si>
    <t>过程</t>
  </si>
  <si>
    <t>预算执行</t>
  </si>
  <si>
    <t>公用经费控制率</t>
  </si>
  <si>
    <t>预算执行率</t>
  </si>
  <si>
    <r>
      <rPr>
        <sz val="9"/>
        <color rgb="FF000000"/>
        <rFont val="Microsoft YaHei"/>
        <charset val="134"/>
      </rPr>
      <t>≥</t>
    </r>
    <r>
      <rPr>
        <sz val="9"/>
        <color rgb="FF000000"/>
        <rFont val="宋体"/>
        <charset val="134"/>
      </rPr>
      <t>95%</t>
    </r>
  </si>
  <si>
    <t>预算管理</t>
  </si>
  <si>
    <t>管理制度健全性</t>
  </si>
  <si>
    <t>健全</t>
  </si>
  <si>
    <t>资金使用合规性</t>
  </si>
  <si>
    <t>合规</t>
  </si>
  <si>
    <t>预决算信息公开</t>
  </si>
  <si>
    <t>按法律公开</t>
  </si>
  <si>
    <t>基础信息完善</t>
  </si>
  <si>
    <t>完善</t>
  </si>
  <si>
    <t>资产管理</t>
  </si>
  <si>
    <t>资产管理安全性</t>
  </si>
  <si>
    <t>安全</t>
  </si>
  <si>
    <t>产出</t>
  </si>
  <si>
    <t>数量指标</t>
  </si>
  <si>
    <t>招生人数</t>
  </si>
  <si>
    <r>
      <rPr>
        <sz val="9"/>
        <rFont val="Microsoft YaHei"/>
        <charset val="134"/>
      </rPr>
      <t>≥3000</t>
    </r>
    <r>
      <rPr>
        <sz val="9"/>
        <rFont val="仿宋_GB2312"/>
        <charset val="134"/>
      </rPr>
      <t>人</t>
    </r>
  </si>
  <si>
    <t>4013人</t>
  </si>
  <si>
    <t>研究成果数</t>
  </si>
  <si>
    <r>
      <rPr>
        <sz val="9"/>
        <rFont val="Microsoft YaHei"/>
        <charset val="134"/>
      </rPr>
      <t>≥40</t>
    </r>
    <r>
      <rPr>
        <sz val="9"/>
        <rFont val="仿宋_GB2312"/>
        <charset val="134"/>
      </rPr>
      <t>篇</t>
    </r>
  </si>
  <si>
    <t>57篇</t>
  </si>
  <si>
    <t>新增普通话测试点</t>
  </si>
  <si>
    <t>1个</t>
  </si>
  <si>
    <t>毕业人数</t>
  </si>
  <si>
    <t>≥1500人</t>
  </si>
  <si>
    <t>2207人</t>
  </si>
  <si>
    <t>质量指标</t>
  </si>
  <si>
    <t>精准扶贫学生受助覆盖率</t>
  </si>
  <si>
    <t>=100%</t>
  </si>
  <si>
    <t>学生就业率</t>
  </si>
  <si>
    <r>
      <rPr>
        <sz val="9"/>
        <rFont val="Microsoft YaHei"/>
        <charset val="134"/>
      </rPr>
      <t>≥</t>
    </r>
    <r>
      <rPr>
        <sz val="9"/>
        <rFont val="仿宋_GB2312"/>
        <charset val="134"/>
      </rPr>
      <t>90%</t>
    </r>
  </si>
  <si>
    <t>时效</t>
  </si>
  <si>
    <t>学生资助及时发放及时性</t>
  </si>
  <si>
    <t>及时发放</t>
  </si>
  <si>
    <t>完成资金使用时限</t>
  </si>
  <si>
    <t>2022年内</t>
  </si>
  <si>
    <t>成本</t>
  </si>
  <si>
    <t>人员经费成本</t>
  </si>
  <si>
    <t>控制范围内</t>
  </si>
  <si>
    <t>招生经费成本</t>
  </si>
  <si>
    <r>
      <rPr>
        <sz val="9"/>
        <rFont val="Microsoft YaHei"/>
        <charset val="134"/>
      </rPr>
      <t>≤</t>
    </r>
    <r>
      <rPr>
        <sz val="9"/>
        <rFont val="仿宋_GB2312"/>
        <charset val="134"/>
      </rPr>
      <t>20万</t>
    </r>
  </si>
  <si>
    <t>13.37万元</t>
  </si>
  <si>
    <t>效益指标</t>
  </si>
  <si>
    <t>社会效益</t>
  </si>
  <si>
    <t>本地区社会人员受教育程度提升</t>
  </si>
  <si>
    <t>有所提升</t>
  </si>
  <si>
    <t>本地区职业教育覆盖率提升</t>
  </si>
  <si>
    <t>有提高</t>
  </si>
  <si>
    <t>满意度</t>
  </si>
  <si>
    <t>服务对象满意度</t>
  </si>
  <si>
    <t>学生满意度</t>
  </si>
  <si>
    <t>教职工满意度</t>
  </si>
  <si>
    <t>总分</t>
  </si>
  <si>
    <t>自评结论</t>
  </si>
  <si>
    <t>我单位2021年整体绩效自评92分，得分评级为优秀</t>
  </si>
  <si>
    <r>
      <rPr>
        <sz val="9"/>
        <color indexed="8"/>
        <rFont val="宋体"/>
        <charset val="134"/>
      </rPr>
      <t>注：1.绩效自评采取打分评价的形式，满分为100分，各部门（单位）可根据指标的重要程度自主确定各项三级指标的权重分值，各项指标得分加总得出该项目绩效自评的总分。原则上一级指标分值统一设置为：投入指标10分、过程指标20分（其中：预算资金执行率10分）、</t>
    </r>
    <r>
      <rPr>
        <sz val="9"/>
        <color indexed="8"/>
        <rFont val="宋体"/>
        <charset val="134"/>
      </rPr>
      <t>产出指标</t>
    </r>
    <r>
      <rPr>
        <sz val="9"/>
        <color indexed="8"/>
        <rFont val="宋体"/>
        <charset val="134"/>
      </rPr>
      <t>35</t>
    </r>
    <r>
      <rPr>
        <sz val="9"/>
        <color indexed="8"/>
        <rFont val="宋体"/>
        <charset val="134"/>
      </rPr>
      <t>分、效益指标</t>
    </r>
    <r>
      <rPr>
        <sz val="9"/>
        <color indexed="8"/>
        <rFont val="宋体"/>
        <charset val="134"/>
      </rPr>
      <t>25</t>
    </r>
    <r>
      <rPr>
        <sz val="9"/>
        <color indexed="8"/>
        <rFont val="宋体"/>
        <charset val="134"/>
      </rPr>
      <t>分、服务对象满意度10分。如有特殊情况，除预算资金执行率外，其他指标权重可作适当调整，但总分应为100分。各项三级指标得分最高不能超过该指标分值</t>
    </r>
  </si>
  <si>
    <t>2.未完成原因分析：说明偏离目标、不能完成目标的原因及拟采取的措施。</t>
  </si>
  <si>
    <t>3.定量指标若为正向指标（即指标值为≥*），则得分计算方法应用实际完成值（（B）/年度指标值（A）*该指标分值；若定量指标为反向指标(即指标值为≤*），则得分计算方法应用年度指标值（A）/实际完成值（B）*该指标分值。</t>
  </si>
  <si>
    <t>4.定性指标根据指标完成情况分为：达成预期指标、部分达成预期指标并具有一定效果、未达成预期指标且效果较差三档，分别按照该指标对应分值区间100-80%（含）、80-50%（含）、50-0%合理确定分值。定量指标完成指标值的，记该指标所赋全部分值；未完成的，按照完成值与指标值的比例计分。</t>
  </si>
  <si>
    <t>附件1</t>
  </si>
  <si>
    <t>州本级项目支出绩效目标自评表</t>
  </si>
  <si>
    <t xml:space="preserve">     (2021年度)</t>
  </si>
  <si>
    <t>填报日期：2022-3-30</t>
  </si>
  <si>
    <t>项目名称</t>
  </si>
  <si>
    <t>2021年精准扶贫资金</t>
  </si>
  <si>
    <t>主管部门及代码</t>
  </si>
  <si>
    <t>黔东南苗族侗族自治州教育局</t>
  </si>
  <si>
    <t>实施单位</t>
  </si>
  <si>
    <t>项目资金（万元）</t>
  </si>
  <si>
    <r>
      <rPr>
        <sz val="9"/>
        <color indexed="8"/>
        <rFont val="宋体"/>
        <charset val="134"/>
      </rPr>
      <t>年初预算数（A</t>
    </r>
    <r>
      <rPr>
        <sz val="9"/>
        <color indexed="8"/>
        <rFont val="宋体"/>
        <charset val="134"/>
      </rPr>
      <t>)</t>
    </r>
  </si>
  <si>
    <t>追加预算数（B）</t>
  </si>
  <si>
    <t>全年执行数（C）</t>
  </si>
  <si>
    <t>执行率（C/A+B)</t>
  </si>
  <si>
    <t>资金总额（万元）</t>
  </si>
  <si>
    <t>财政拨款</t>
  </si>
  <si>
    <t>其中：上级补助</t>
  </si>
  <si>
    <t>本级安排</t>
  </si>
  <si>
    <t>确保就读我校的贵州户籍农村建档立卡贫困学生按规定获得扶贫专项助学金和免（补助）教科书、住宿费、学费、帮助其顺利完成学业</t>
  </si>
  <si>
    <t>我校的贵州户籍农村建档立卡贫困学生按规定获得扶贫专项助学金和免（补助）教科书、住宿费、学费、顺利完成学业</t>
  </si>
  <si>
    <t>项目立项</t>
  </si>
  <si>
    <t>项目立项规范性</t>
  </si>
  <si>
    <t>规范</t>
  </si>
  <si>
    <t>达成预期指标</t>
  </si>
  <si>
    <t>资金落实</t>
  </si>
  <si>
    <t>到位及时率</t>
  </si>
  <si>
    <t>项目管理</t>
  </si>
  <si>
    <t>制度执行有效性</t>
  </si>
  <si>
    <t>有效</t>
  </si>
  <si>
    <t>项目质量可控性</t>
  </si>
  <si>
    <t>可控</t>
  </si>
  <si>
    <t>财务管理</t>
  </si>
  <si>
    <t>财务监控有效性</t>
  </si>
  <si>
    <t>有校</t>
  </si>
  <si>
    <t>预算资金执行率</t>
  </si>
  <si>
    <t>下达资金过多，我校实际精准扶贫学生人数较少</t>
  </si>
  <si>
    <t>产出指标</t>
  </si>
  <si>
    <t>数量</t>
  </si>
  <si>
    <t>资助人数</t>
  </si>
  <si>
    <t>≥210人次</t>
  </si>
  <si>
    <t>285人次</t>
  </si>
  <si>
    <t>中等职业学校精准扶贫助学金受助人数占应受助学生数的比例</t>
  </si>
  <si>
    <t>质量</t>
  </si>
  <si>
    <t>受助学生全部为农村建档立卡贫困学生率</t>
  </si>
  <si>
    <t>≥100%</t>
  </si>
  <si>
    <t>中职学校建档立卡贫困生资助时间</t>
  </si>
  <si>
    <t>入学起</t>
  </si>
  <si>
    <t>精准扶贫助学金发放时效</t>
  </si>
  <si>
    <t>助学金发放标准</t>
  </si>
  <si>
    <t>1000/生/年</t>
  </si>
  <si>
    <t>免教科书标准</t>
  </si>
  <si>
    <t>400/生/年</t>
  </si>
  <si>
    <t>免住宿费标准</t>
  </si>
  <si>
    <t>500/生/年</t>
  </si>
  <si>
    <t>保证教育公平</t>
  </si>
  <si>
    <t>公平</t>
  </si>
  <si>
    <t>可持续影响</t>
  </si>
  <si>
    <t>为巩固脱贫攻坚结果做出一定贡献</t>
  </si>
  <si>
    <t>≥90%</t>
  </si>
  <si>
    <t>满意度指标</t>
  </si>
  <si>
    <t>贫困家庭及学生获得感</t>
  </si>
  <si>
    <t>绩效结论</t>
  </si>
  <si>
    <t>我校已全面达成预期指标，各项指标也按要求达成，得分93.33，等级为优秀</t>
  </si>
  <si>
    <t>联系人：</t>
  </si>
  <si>
    <r>
      <rPr>
        <sz val="9"/>
        <color indexed="8"/>
        <rFont val="宋体"/>
        <charset val="134"/>
      </rPr>
      <t>注：1.绩效自评采取打分评价的形式，满分为100分，各部门（单位）可根据指标的重要程度自主确定各项三级指标的权重分值，各项指标得分加总得出该项目绩效自评的总分。原则上一级指标分值统一设置为：投入指标10</t>
    </r>
    <r>
      <rPr>
        <sz val="9"/>
        <color indexed="8"/>
        <rFont val="宋体"/>
        <charset val="134"/>
      </rPr>
      <t>分、过程指标</t>
    </r>
    <r>
      <rPr>
        <sz val="9"/>
        <color indexed="8"/>
        <rFont val="宋体"/>
        <charset val="134"/>
      </rPr>
      <t>20</t>
    </r>
    <r>
      <rPr>
        <sz val="9"/>
        <color indexed="8"/>
        <rFont val="宋体"/>
        <charset val="134"/>
      </rPr>
      <t>分（其中预算资金执行率</t>
    </r>
    <r>
      <rPr>
        <sz val="9"/>
        <color indexed="8"/>
        <rFont val="宋体"/>
        <charset val="134"/>
      </rPr>
      <t>10</t>
    </r>
    <r>
      <rPr>
        <sz val="9"/>
        <color indexed="8"/>
        <rFont val="宋体"/>
        <charset val="134"/>
      </rPr>
      <t>分）、产出指标</t>
    </r>
    <r>
      <rPr>
        <sz val="9"/>
        <color indexed="8"/>
        <rFont val="宋体"/>
        <charset val="134"/>
      </rPr>
      <t>35</t>
    </r>
    <r>
      <rPr>
        <sz val="9"/>
        <color indexed="8"/>
        <rFont val="宋体"/>
        <charset val="134"/>
      </rPr>
      <t>分、效益指标</t>
    </r>
    <r>
      <rPr>
        <sz val="9"/>
        <color indexed="8"/>
        <rFont val="宋体"/>
        <charset val="134"/>
      </rPr>
      <t>25</t>
    </r>
    <r>
      <rPr>
        <sz val="9"/>
        <color indexed="8"/>
        <rFont val="宋体"/>
        <charset val="134"/>
      </rPr>
      <t>分、服务对象满意度</t>
    </r>
    <r>
      <rPr>
        <sz val="9"/>
        <color indexed="8"/>
        <rFont val="宋体"/>
        <charset val="134"/>
      </rPr>
      <t>10</t>
    </r>
    <r>
      <rPr>
        <sz val="9"/>
        <color indexed="8"/>
        <rFont val="宋体"/>
        <charset val="134"/>
      </rPr>
      <t>分。如有特殊情况，除预算资金执行率外，其他指标权重可作适当调整，但总分应为100分。各项三级指标得分最高不能超过该指标分值 。</t>
    </r>
  </si>
  <si>
    <t>2021年现代职业教育质量提升计划中央专项资金</t>
  </si>
  <si>
    <r>
      <rPr>
        <sz val="9"/>
        <color indexed="8"/>
        <rFont val="宋体"/>
        <charset val="134"/>
      </rPr>
      <t>执行率（</t>
    </r>
    <r>
      <rPr>
        <sz val="9"/>
        <color indexed="8"/>
        <rFont val="宋体"/>
        <charset val="134"/>
      </rPr>
      <t>C/A+B)</t>
    </r>
  </si>
  <si>
    <t>完成中职教育3个实训室建设，完成校园文化建设音频、视频设备采购及安装，改善办学条件，提升职业教育基础能力和教学质量</t>
  </si>
  <si>
    <t>完成中职教育3个实训室建设，完成校园文化建设音频、视频设备采购及安装</t>
  </si>
  <si>
    <t>10万元以上大型设备购置数量</t>
  </si>
  <si>
    <t>2个</t>
  </si>
  <si>
    <t>新增实训室面积</t>
  </si>
  <si>
    <r>
      <rPr>
        <sz val="9"/>
        <rFont val="Microsoft YaHei"/>
        <charset val="134"/>
      </rPr>
      <t>≥</t>
    </r>
    <r>
      <rPr>
        <sz val="9"/>
        <rFont val="宋体"/>
        <charset val="134"/>
        <scheme val="minor"/>
      </rPr>
      <t>350平米</t>
    </r>
  </si>
  <si>
    <t>391平米</t>
  </si>
  <si>
    <t>新增实训室个数</t>
  </si>
  <si>
    <t>3个</t>
  </si>
  <si>
    <t>受益专业个数</t>
  </si>
  <si>
    <t>新增设备值</t>
  </si>
  <si>
    <t>200万</t>
  </si>
  <si>
    <t>209万</t>
  </si>
  <si>
    <t>设备验收合格率</t>
  </si>
  <si>
    <r>
      <rPr>
        <sz val="9"/>
        <rFont val="Microsoft YaHei"/>
        <charset val="134"/>
      </rPr>
      <t>≥</t>
    </r>
    <r>
      <rPr>
        <sz val="9"/>
        <rFont val="宋体"/>
        <charset val="134"/>
        <scheme val="minor"/>
      </rPr>
      <t>95%</t>
    </r>
  </si>
  <si>
    <t>设备使用率</t>
  </si>
  <si>
    <r>
      <rPr>
        <sz val="9"/>
        <rFont val="Microsoft YaHei"/>
        <charset val="134"/>
      </rPr>
      <t>≥</t>
    </r>
    <r>
      <rPr>
        <sz val="9"/>
        <rFont val="宋体"/>
        <charset val="134"/>
        <scheme val="minor"/>
      </rPr>
      <t>90%</t>
    </r>
  </si>
  <si>
    <t>实训室使用率</t>
  </si>
  <si>
    <t>采购计划执行时效</t>
  </si>
  <si>
    <t>2021年12月之前</t>
  </si>
  <si>
    <t>采购成本</t>
  </si>
  <si>
    <t>258万元之内</t>
  </si>
  <si>
    <t>258万</t>
  </si>
  <si>
    <t>为本地区发展提供专业技能人才</t>
  </si>
  <si>
    <t>有所提供</t>
  </si>
  <si>
    <t>增强民族文化认同感</t>
  </si>
  <si>
    <t>有所增强</t>
  </si>
  <si>
    <t>提升中职学生就业竞争力</t>
  </si>
  <si>
    <t>明显提升</t>
  </si>
  <si>
    <t>部分达成预期指标并具有一定效果</t>
  </si>
  <si>
    <t>教学质量提升</t>
  </si>
  <si>
    <t>中职学生专业技能水平提升</t>
  </si>
  <si>
    <t>专业建设增强</t>
  </si>
  <si>
    <t>明显增强</t>
  </si>
  <si>
    <t>设备使用人员满意度</t>
  </si>
  <si>
    <t>实训学生满意度</t>
  </si>
  <si>
    <t>绩效得分为98分，等级为优秀，完成项目绩效目标。</t>
  </si>
  <si>
    <t>黔东南广播电视大学老校区拆迁补偿资金</t>
  </si>
  <si>
    <t>将老校区土地出让金全部用于归还新校区建设项目部分工程款</t>
  </si>
  <si>
    <t>涉及工程数量</t>
  </si>
  <si>
    <t>13个工程</t>
  </si>
  <si>
    <t>及时归还</t>
  </si>
  <si>
    <t>2021年度</t>
  </si>
  <si>
    <t>支付产生的部分新校区建设工程款</t>
  </si>
  <si>
    <t>1149万元</t>
  </si>
  <si>
    <t>降低学校负债率</t>
  </si>
  <si>
    <t>降低</t>
  </si>
  <si>
    <t>减少拖欠工程款带来的负面效应，减少企业的上访率</t>
  </si>
  <si>
    <t>减少</t>
  </si>
  <si>
    <t>企业的满意度</t>
  </si>
  <si>
    <t>完成预期目标，绩效自评得分97分，等级为优秀</t>
  </si>
  <si>
    <r>
      <rPr>
        <sz val="9"/>
        <color indexed="8"/>
        <rFont val="宋体"/>
        <charset val="134"/>
      </rPr>
      <t>3.定量指标若为正向指标（即指标值为≥*），则得分计算方法应用实际完成值（（</t>
    </r>
    <r>
      <rPr>
        <sz val="9"/>
        <color indexed="8"/>
        <rFont val="宋体"/>
        <charset val="134"/>
      </rPr>
      <t>B</t>
    </r>
    <r>
      <rPr>
        <sz val="9"/>
        <color indexed="8"/>
        <rFont val="宋体"/>
        <charset val="134"/>
      </rPr>
      <t>）/年度指标值（A</t>
    </r>
    <r>
      <rPr>
        <sz val="9"/>
        <color indexed="8"/>
        <rFont val="宋体"/>
        <charset val="134"/>
      </rPr>
      <t>）*该指标分值；若定量指标为反向指标(即指标值为≤*），则得分计算方法应用年度指标值（A）/实际完成值（B）*该指标分值。</t>
    </r>
  </si>
  <si>
    <t>2021年学生资助补助经费</t>
  </si>
  <si>
    <t>确保就读我校的学生按规定获得国家助学金、享受免学费、获得国家奖学金、帮助其顺利完成学业、就业。</t>
  </si>
  <si>
    <t>我校的学生按规定获得国家助学金、享受免学费、获得国家奖学金、顺利完成学业、就业。</t>
  </si>
  <si>
    <t>中等职业学校国家助学金受助人数占应受助学生数的比例</t>
  </si>
  <si>
    <t>中等职业学校免学费受助人数占应受助学生数的比例</t>
  </si>
  <si>
    <t>中等职业教育免学费人数</t>
  </si>
  <si>
    <t>≥1228人次</t>
  </si>
  <si>
    <t>2409人次</t>
  </si>
  <si>
    <t>中等职业教育国家助学金人数</t>
  </si>
  <si>
    <t>≥599人次</t>
  </si>
  <si>
    <t>1539人次</t>
  </si>
  <si>
    <t>中等职业教育国家奖学金奖励人数</t>
  </si>
  <si>
    <t>≥1人</t>
  </si>
  <si>
    <t>1人</t>
  </si>
  <si>
    <t>中职学生就业率</t>
  </si>
  <si>
    <t>公办学校免学费达标率</t>
  </si>
  <si>
    <t>中职学生毕业率</t>
  </si>
  <si>
    <t>奖助学金发放时效</t>
  </si>
  <si>
    <t>每学期结束之前</t>
  </si>
  <si>
    <t>助学金补助成本</t>
  </si>
  <si>
    <t>平均2000/生/年</t>
  </si>
  <si>
    <t>免学费补助成本</t>
  </si>
  <si>
    <t>2000/生/年</t>
  </si>
  <si>
    <t>控制中等职业学生因贫辍学率</t>
  </si>
  <si>
    <t>受助学生满意度</t>
  </si>
  <si>
    <t>达成预期目标，该项目最后得分96分，等级为优秀</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</si>
</sst>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29">
    <font>
      <sz val="11"/>
      <color theme="1"/>
      <name val="宋体"/>
      <charset val="134"/>
      <scheme val="minor"/>
    </font>
    <font>
      <sz val="16"/>
      <color indexed="8"/>
      <name val="宋体"/>
      <charset val="134"/>
    </font>
    <font>
      <sz val="9"/>
      <color indexed="8"/>
      <name val="宋体"/>
      <charset val="134"/>
    </font>
    <font>
      <sz val="9"/>
      <name val="宋体"/>
      <charset val="134"/>
      <scheme val="minor"/>
    </font>
    <font>
      <sz val="9"/>
      <name val="Microsoft YaHei"/>
      <charset val="134"/>
    </font>
    <font>
      <sz val="12"/>
      <color indexed="8"/>
      <name val="宋体"/>
      <charset val="134"/>
    </font>
    <font>
      <sz val="9"/>
      <color rgb="FF000000"/>
      <name val="Microsoft YaHei"/>
      <charset val="134"/>
    </font>
    <font>
      <sz val="9"/>
      <name val="仿宋_GB2312"/>
      <charset val="134"/>
    </font>
    <font>
      <sz val="9"/>
      <color indexed="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8" applyNumberFormat="0" applyFill="0" applyAlignment="0" applyProtection="0">
      <alignment vertical="center"/>
    </xf>
    <xf numFmtId="0" fontId="20" fillId="0" borderId="18" applyNumberFormat="0" applyFill="0" applyAlignment="0" applyProtection="0">
      <alignment vertical="center"/>
    </xf>
    <xf numFmtId="0" fontId="12" fillId="9" borderId="0" applyNumberFormat="0" applyBorder="0" applyAlignment="0" applyProtection="0">
      <alignment vertical="center"/>
    </xf>
    <xf numFmtId="0" fontId="15" fillId="0" borderId="19" applyNumberFormat="0" applyFill="0" applyAlignment="0" applyProtection="0">
      <alignment vertical="center"/>
    </xf>
    <xf numFmtId="0" fontId="12" fillId="10" borderId="0" applyNumberFormat="0" applyBorder="0" applyAlignment="0" applyProtection="0">
      <alignment vertical="center"/>
    </xf>
    <xf numFmtId="0" fontId="21" fillId="11" borderId="20" applyNumberFormat="0" applyAlignment="0" applyProtection="0">
      <alignment vertical="center"/>
    </xf>
    <xf numFmtId="0" fontId="22" fillId="11" borderId="16" applyNumberFormat="0" applyAlignment="0" applyProtection="0">
      <alignment vertical="center"/>
    </xf>
    <xf numFmtId="0" fontId="23" fillId="12" borderId="2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cellStyleXfs>
  <cellXfs count="79">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lignment vertical="center"/>
    </xf>
    <xf numFmtId="31" fontId="2" fillId="0" borderId="0" xfId="0" applyNumberFormat="1"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vertical="center"/>
    </xf>
    <xf numFmtId="9" fontId="2" fillId="0" borderId="3"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9" fontId="2" fillId="0" borderId="1" xfId="0" applyNumberFormat="1" applyFont="1" applyBorder="1" applyAlignment="1">
      <alignment horizontal="center" vertical="center"/>
    </xf>
    <xf numFmtId="0" fontId="2" fillId="0" borderId="10" xfId="0" applyFont="1" applyBorder="1" applyAlignment="1">
      <alignment horizontal="center" vertical="center"/>
    </xf>
    <xf numFmtId="0" fontId="3" fillId="0" borderId="1" xfId="49" applyFont="1" applyFill="1" applyBorder="1" applyAlignment="1">
      <alignment vertical="center" wrapText="1"/>
    </xf>
    <xf numFmtId="9" fontId="3" fillId="0" borderId="1" xfId="49" applyNumberFormat="1" applyFont="1" applyFill="1" applyBorder="1" applyAlignment="1">
      <alignment horizontal="center" vertical="center" wrapText="1"/>
    </xf>
    <xf numFmtId="176" fontId="3" fillId="0" borderId="1" xfId="49" applyNumberFormat="1" applyFont="1" applyFill="1" applyBorder="1" applyAlignment="1">
      <alignment horizontal="center" vertical="center" wrapText="1"/>
    </xf>
    <xf numFmtId="0" fontId="2" fillId="0" borderId="12" xfId="0" applyFont="1" applyBorder="1" applyAlignment="1">
      <alignment horizontal="center" vertical="center"/>
    </xf>
    <xf numFmtId="0" fontId="3" fillId="0" borderId="3" xfId="49" applyFont="1" applyFill="1" applyBorder="1" applyAlignment="1">
      <alignment vertical="center" wrapText="1"/>
    </xf>
    <xf numFmtId="0" fontId="3" fillId="0" borderId="1" xfId="49" applyFont="1" applyFill="1" applyBorder="1" applyAlignment="1">
      <alignment horizontal="center" vertical="center" wrapText="1"/>
    </xf>
    <xf numFmtId="0" fontId="2" fillId="0" borderId="15" xfId="0" applyFont="1" applyBorder="1" applyAlignment="1">
      <alignment horizontal="center" vertical="center"/>
    </xf>
    <xf numFmtId="0" fontId="3" fillId="0" borderId="1" xfId="49" applyNumberFormat="1" applyFont="1" applyFill="1" applyBorder="1" applyAlignment="1">
      <alignment horizontal="center" vertical="center" wrapText="1"/>
    </xf>
    <xf numFmtId="177" fontId="3" fillId="0" borderId="1" xfId="49"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49" applyFont="1" applyFill="1" applyBorder="1" applyAlignment="1">
      <alignment horizontal="center" vertical="center"/>
    </xf>
    <xf numFmtId="0" fontId="2" fillId="0" borderId="0" xfId="0" applyFont="1" applyAlignment="1">
      <alignment horizontal="left" vertical="center" wrapText="1"/>
    </xf>
    <xf numFmtId="0" fontId="3" fillId="0" borderId="1" xfId="49" applyFont="1" applyFill="1" applyBorder="1" applyAlignment="1">
      <alignment vertical="center"/>
    </xf>
    <xf numFmtId="0" fontId="4" fillId="0" borderId="1" xfId="49" applyFont="1" applyFill="1" applyBorder="1" applyAlignment="1">
      <alignment horizontal="center" vertical="center"/>
    </xf>
    <xf numFmtId="0" fontId="3" fillId="0" borderId="3" xfId="49" applyFont="1" applyFill="1" applyBorder="1" applyAlignment="1">
      <alignment vertical="center"/>
    </xf>
    <xf numFmtId="9" fontId="3" fillId="0" borderId="1" xfId="49" applyNumberFormat="1" applyFont="1" applyFill="1" applyBorder="1" applyAlignment="1">
      <alignment horizontal="center" vertical="center"/>
    </xf>
    <xf numFmtId="57" fontId="3" fillId="0" borderId="1" xfId="49"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1" xfId="0" applyFont="1" applyFill="1" applyBorder="1" applyAlignment="1">
      <alignment vertical="center" wrapText="1"/>
    </xf>
    <xf numFmtId="0" fontId="0" fillId="0" borderId="0" xfId="0" applyFill="1">
      <alignment vertical="center"/>
    </xf>
    <xf numFmtId="0" fontId="2" fillId="0" borderId="1" xfId="0" applyFont="1" applyBorder="1" applyAlignment="1">
      <alignment horizontal="left" vertical="center"/>
    </xf>
    <xf numFmtId="0" fontId="3" fillId="0" borderId="1" xfId="49" applyFont="1" applyFill="1" applyBorder="1" applyAlignment="1">
      <alignment horizontal="left" vertical="center" wrapText="1"/>
    </xf>
    <xf numFmtId="0" fontId="2" fillId="0" borderId="1" xfId="0" applyFont="1" applyBorder="1" applyAlignment="1">
      <alignment horizontal="left" vertical="center" wrapText="1"/>
    </xf>
    <xf numFmtId="0" fontId="5" fillId="0" borderId="0" xfId="0" applyFont="1" applyAlignment="1">
      <alignment horizontal="center" vertical="center"/>
    </xf>
    <xf numFmtId="0" fontId="2" fillId="0" borderId="3" xfId="0" applyFont="1" applyBorder="1" applyAlignment="1">
      <alignment vertical="center"/>
    </xf>
    <xf numFmtId="10" fontId="2" fillId="0" borderId="3" xfId="11" applyNumberFormat="1" applyFont="1" applyBorder="1" applyAlignment="1">
      <alignment horizontal="center" vertical="center"/>
    </xf>
    <xf numFmtId="10" fontId="2" fillId="0" borderId="5" xfId="11" applyNumberFormat="1"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lignment vertical="center"/>
    </xf>
    <xf numFmtId="0" fontId="6" fillId="0" borderId="1" xfId="0" applyFont="1" applyBorder="1" applyAlignment="1">
      <alignment horizontal="center" vertical="center"/>
    </xf>
    <xf numFmtId="10" fontId="2"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wrapText="1"/>
    </xf>
    <xf numFmtId="0" fontId="8" fillId="0" borderId="1" xfId="0" applyFont="1" applyFill="1" applyBorder="1" applyAlignment="1">
      <alignment vertical="center" wrapText="1"/>
    </xf>
    <xf numFmtId="10" fontId="2" fillId="0" borderId="4" xfId="11"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0" xfId="0" applyFont="1" applyAlignment="1">
      <alignment vertical="center" wrapText="1"/>
    </xf>
    <xf numFmtId="0" fontId="7"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topLeftCell="A2" workbookViewId="0">
      <selection activeCell="F17" sqref="F17"/>
    </sheetView>
  </sheetViews>
  <sheetFormatPr defaultColWidth="9" defaultRowHeight="14.4"/>
  <cols>
    <col min="1" max="1" width="7" customWidth="1"/>
    <col min="2" max="2" width="7.75" customWidth="1"/>
    <col min="3" max="3" width="11.8796296296296" customWidth="1"/>
    <col min="4" max="4" width="26.6666666666667" customWidth="1"/>
    <col min="5" max="6" width="14.1296296296296" customWidth="1"/>
    <col min="7" max="8" width="7.12962962962963" customWidth="1"/>
    <col min="9" max="9" width="12.8796296296296" customWidth="1"/>
  </cols>
  <sheetData>
    <row r="1" hidden="1"/>
    <row r="2" ht="12" customHeight="1" spans="1:2">
      <c r="A2" s="1" t="s">
        <v>0</v>
      </c>
      <c r="B2" s="1"/>
    </row>
    <row r="3" ht="20.4" spans="1:9">
      <c r="A3" s="2" t="s">
        <v>1</v>
      </c>
      <c r="B3" s="2"/>
      <c r="C3" s="2"/>
      <c r="D3" s="2"/>
      <c r="E3" s="2"/>
      <c r="F3" s="2"/>
      <c r="G3" s="2"/>
      <c r="H3" s="2"/>
      <c r="I3" s="2"/>
    </row>
    <row r="4" ht="15.6" spans="1:9">
      <c r="A4" s="3"/>
      <c r="B4" s="3"/>
      <c r="C4" s="3"/>
      <c r="D4" s="59" t="s">
        <v>2</v>
      </c>
      <c r="E4" s="59"/>
      <c r="F4" s="3"/>
      <c r="G4" s="3"/>
      <c r="H4" s="3"/>
      <c r="I4" s="3"/>
    </row>
    <row r="5" spans="1:9">
      <c r="A5" s="3" t="s">
        <v>3</v>
      </c>
      <c r="B5" s="3"/>
      <c r="C5" s="3"/>
      <c r="D5" s="3"/>
      <c r="E5" s="3"/>
      <c r="F5" s="3"/>
      <c r="G5" s="3" t="s">
        <v>4</v>
      </c>
      <c r="H5" s="3"/>
      <c r="I5" s="3"/>
    </row>
    <row r="6" spans="1:9">
      <c r="A6" s="6" t="s">
        <v>5</v>
      </c>
      <c r="B6" s="6"/>
      <c r="C6" s="6" t="s">
        <v>6</v>
      </c>
      <c r="D6" s="6"/>
      <c r="E6" s="6"/>
      <c r="F6" s="6"/>
      <c r="G6" s="6"/>
      <c r="H6" s="6"/>
      <c r="I6" s="6"/>
    </row>
    <row r="7" ht="13.5" customHeight="1" spans="1:9">
      <c r="A7" s="16" t="s">
        <v>7</v>
      </c>
      <c r="B7" s="18"/>
      <c r="C7" s="60" t="s">
        <v>8</v>
      </c>
      <c r="D7" s="9" t="s">
        <v>9</v>
      </c>
      <c r="E7" s="10"/>
      <c r="F7" s="6" t="s">
        <v>10</v>
      </c>
      <c r="G7" s="9" t="s">
        <v>11</v>
      </c>
      <c r="H7" s="11"/>
      <c r="I7" s="10"/>
    </row>
    <row r="8" spans="1:9">
      <c r="A8" s="20"/>
      <c r="B8" s="22"/>
      <c r="C8" s="60" t="s">
        <v>12</v>
      </c>
      <c r="D8" s="9">
        <f>D9+D10+D11</f>
        <v>3099.85</v>
      </c>
      <c r="E8" s="10"/>
      <c r="F8" s="13">
        <f>F9+F10+F11</f>
        <v>2976.34</v>
      </c>
      <c r="G8" s="61">
        <f>F8/D8</f>
        <v>0.960156136587254</v>
      </c>
      <c r="H8" s="62"/>
      <c r="I8" s="76"/>
    </row>
    <row r="9" spans="1:9">
      <c r="A9" s="20"/>
      <c r="B9" s="22"/>
      <c r="C9" s="60" t="s">
        <v>13</v>
      </c>
      <c r="D9" s="9">
        <v>1321.07</v>
      </c>
      <c r="E9" s="10"/>
      <c r="F9" s="13">
        <f>D9-99.16</f>
        <v>1221.91</v>
      </c>
      <c r="G9" s="9" t="s">
        <v>14</v>
      </c>
      <c r="H9" s="11"/>
      <c r="I9" s="10"/>
    </row>
    <row r="10" spans="1:9">
      <c r="A10" s="20"/>
      <c r="B10" s="22"/>
      <c r="C10" s="60" t="s">
        <v>15</v>
      </c>
      <c r="D10" s="9">
        <v>1766.48</v>
      </c>
      <c r="E10" s="10"/>
      <c r="F10" s="13">
        <f>1766.48-24.35</f>
        <v>1742.13</v>
      </c>
      <c r="G10" s="9" t="s">
        <v>14</v>
      </c>
      <c r="H10" s="11"/>
      <c r="I10" s="10"/>
    </row>
    <row r="11" spans="1:9">
      <c r="A11" s="20"/>
      <c r="B11" s="22"/>
      <c r="C11" s="60" t="s">
        <v>16</v>
      </c>
      <c r="D11" s="9">
        <v>12.3</v>
      </c>
      <c r="E11" s="10"/>
      <c r="F11" s="13">
        <v>12.3</v>
      </c>
      <c r="G11" s="9" t="s">
        <v>14</v>
      </c>
      <c r="H11" s="11"/>
      <c r="I11" s="10"/>
    </row>
    <row r="12" spans="1:9">
      <c r="A12" s="8" t="s">
        <v>17</v>
      </c>
      <c r="B12" s="6" t="s">
        <v>18</v>
      </c>
      <c r="C12" s="6"/>
      <c r="D12" s="6"/>
      <c r="E12" s="6" t="s">
        <v>19</v>
      </c>
      <c r="F12" s="6"/>
      <c r="G12" s="6"/>
      <c r="H12" s="6"/>
      <c r="I12" s="6"/>
    </row>
    <row r="13" spans="1:9">
      <c r="A13" s="12"/>
      <c r="B13" s="63" t="s">
        <v>20</v>
      </c>
      <c r="C13" s="64"/>
      <c r="D13" s="65"/>
      <c r="E13" s="58" t="s">
        <v>21</v>
      </c>
      <c r="F13" s="58"/>
      <c r="G13" s="58"/>
      <c r="H13" s="58"/>
      <c r="I13" s="58"/>
    </row>
    <row r="14" ht="31" customHeight="1" spans="1:9">
      <c r="A14" s="12"/>
      <c r="B14" s="66"/>
      <c r="C14" s="47"/>
      <c r="D14" s="67"/>
      <c r="E14" s="58"/>
      <c r="F14" s="58"/>
      <c r="G14" s="58"/>
      <c r="H14" s="58"/>
      <c r="I14" s="58"/>
    </row>
    <row r="15" spans="1:9">
      <c r="A15" s="26" t="s">
        <v>22</v>
      </c>
      <c r="B15" s="6" t="s">
        <v>23</v>
      </c>
      <c r="C15" s="6" t="s">
        <v>24</v>
      </c>
      <c r="D15" s="6" t="s">
        <v>25</v>
      </c>
      <c r="E15" s="6" t="s">
        <v>26</v>
      </c>
      <c r="F15" s="6" t="s">
        <v>27</v>
      </c>
      <c r="G15" s="6" t="s">
        <v>28</v>
      </c>
      <c r="H15" s="6" t="s">
        <v>29</v>
      </c>
      <c r="I15" s="77" t="s">
        <v>30</v>
      </c>
    </row>
    <row r="16" spans="1:9">
      <c r="A16" s="29"/>
      <c r="B16" s="6" t="s">
        <v>31</v>
      </c>
      <c r="C16" s="6" t="s">
        <v>32</v>
      </c>
      <c r="D16" s="68" t="s">
        <v>33</v>
      </c>
      <c r="E16" s="6" t="s">
        <v>34</v>
      </c>
      <c r="F16" s="6" t="s">
        <v>35</v>
      </c>
      <c r="G16" s="5">
        <v>2</v>
      </c>
      <c r="H16" s="5">
        <v>2</v>
      </c>
      <c r="I16" s="43"/>
    </row>
    <row r="17" spans="1:9">
      <c r="A17" s="29"/>
      <c r="B17" s="6"/>
      <c r="C17" s="6"/>
      <c r="D17" s="68" t="s">
        <v>36</v>
      </c>
      <c r="E17" s="6" t="s">
        <v>37</v>
      </c>
      <c r="F17" s="6" t="s">
        <v>35</v>
      </c>
      <c r="G17" s="5">
        <v>2</v>
      </c>
      <c r="H17" s="5">
        <v>2</v>
      </c>
      <c r="I17" s="43"/>
    </row>
    <row r="18" spans="1:9">
      <c r="A18" s="29"/>
      <c r="B18" s="6"/>
      <c r="C18" s="19" t="s">
        <v>38</v>
      </c>
      <c r="D18" s="68" t="s">
        <v>39</v>
      </c>
      <c r="E18" s="31">
        <v>1</v>
      </c>
      <c r="F18" s="6" t="s">
        <v>35</v>
      </c>
      <c r="G18" s="5">
        <v>2</v>
      </c>
      <c r="H18" s="5">
        <v>2</v>
      </c>
      <c r="I18" s="43"/>
    </row>
    <row r="19" spans="1:9">
      <c r="A19" s="29"/>
      <c r="B19" s="6"/>
      <c r="C19" s="19"/>
      <c r="D19" s="5" t="s">
        <v>40</v>
      </c>
      <c r="E19" s="31">
        <v>1</v>
      </c>
      <c r="F19" s="6" t="s">
        <v>35</v>
      </c>
      <c r="G19" s="5">
        <v>2</v>
      </c>
      <c r="H19" s="5">
        <v>2</v>
      </c>
      <c r="I19" s="43"/>
    </row>
    <row r="20" spans="1:9">
      <c r="A20" s="29"/>
      <c r="B20" s="6"/>
      <c r="C20" s="19"/>
      <c r="D20" s="68" t="s">
        <v>41</v>
      </c>
      <c r="E20" s="6">
        <v>0</v>
      </c>
      <c r="F20" s="6" t="s">
        <v>35</v>
      </c>
      <c r="G20" s="5">
        <v>2</v>
      </c>
      <c r="H20" s="5">
        <v>2</v>
      </c>
      <c r="I20" s="43"/>
    </row>
    <row r="21" spans="1:9">
      <c r="A21" s="29"/>
      <c r="B21" s="12" t="s">
        <v>42</v>
      </c>
      <c r="C21" s="19" t="s">
        <v>43</v>
      </c>
      <c r="D21" s="68" t="s">
        <v>44</v>
      </c>
      <c r="E21" s="31">
        <v>1</v>
      </c>
      <c r="F21" s="31">
        <v>1</v>
      </c>
      <c r="G21" s="5">
        <v>2</v>
      </c>
      <c r="H21" s="5">
        <v>2</v>
      </c>
      <c r="I21" s="43"/>
    </row>
    <row r="22" spans="1:9">
      <c r="A22" s="29"/>
      <c r="B22" s="12"/>
      <c r="C22" s="19"/>
      <c r="D22" s="68" t="s">
        <v>45</v>
      </c>
      <c r="E22" s="69" t="s">
        <v>46</v>
      </c>
      <c r="F22" s="70">
        <v>0.9602</v>
      </c>
      <c r="G22" s="5">
        <v>10</v>
      </c>
      <c r="H22" s="5">
        <v>10</v>
      </c>
      <c r="I22" s="43"/>
    </row>
    <row r="23" ht="13.5" customHeight="1" spans="1:9">
      <c r="A23" s="29"/>
      <c r="B23" s="12"/>
      <c r="C23" s="6" t="s">
        <v>47</v>
      </c>
      <c r="D23" s="5" t="s">
        <v>48</v>
      </c>
      <c r="E23" s="6" t="s">
        <v>49</v>
      </c>
      <c r="F23" s="6" t="s">
        <v>35</v>
      </c>
      <c r="G23" s="5">
        <v>1</v>
      </c>
      <c r="H23" s="5">
        <v>1</v>
      </c>
      <c r="I23" s="43"/>
    </row>
    <row r="24" spans="1:9">
      <c r="A24" s="29"/>
      <c r="B24" s="12"/>
      <c r="C24" s="6"/>
      <c r="D24" s="5" t="s">
        <v>50</v>
      </c>
      <c r="E24" s="6" t="s">
        <v>51</v>
      </c>
      <c r="F24" s="6" t="s">
        <v>35</v>
      </c>
      <c r="G24" s="5">
        <v>2</v>
      </c>
      <c r="H24" s="5">
        <v>2</v>
      </c>
      <c r="I24" s="43"/>
    </row>
    <row r="25" spans="1:9">
      <c r="A25" s="29"/>
      <c r="B25" s="12"/>
      <c r="C25" s="6"/>
      <c r="D25" s="43" t="s">
        <v>52</v>
      </c>
      <c r="E25" s="6" t="s">
        <v>53</v>
      </c>
      <c r="F25" s="6" t="s">
        <v>35</v>
      </c>
      <c r="G25" s="5">
        <v>2</v>
      </c>
      <c r="H25" s="5">
        <v>2</v>
      </c>
      <c r="I25" s="43"/>
    </row>
    <row r="26" spans="1:9">
      <c r="A26" s="29"/>
      <c r="B26" s="12"/>
      <c r="C26" s="6"/>
      <c r="D26" s="43" t="s">
        <v>54</v>
      </c>
      <c r="E26" s="6" t="s">
        <v>55</v>
      </c>
      <c r="F26" s="6" t="s">
        <v>35</v>
      </c>
      <c r="G26" s="5">
        <v>1</v>
      </c>
      <c r="H26" s="5">
        <v>1</v>
      </c>
      <c r="I26" s="43"/>
    </row>
    <row r="27" spans="1:9">
      <c r="A27" s="29"/>
      <c r="B27" s="12"/>
      <c r="C27" s="26" t="s">
        <v>56</v>
      </c>
      <c r="D27" s="5" t="s">
        <v>48</v>
      </c>
      <c r="E27" s="6" t="s">
        <v>49</v>
      </c>
      <c r="F27" s="6" t="s">
        <v>35</v>
      </c>
      <c r="G27" s="5">
        <v>1</v>
      </c>
      <c r="H27" s="5">
        <v>1</v>
      </c>
      <c r="I27" s="43"/>
    </row>
    <row r="28" spans="1:9">
      <c r="A28" s="29"/>
      <c r="B28" s="12"/>
      <c r="C28" s="29"/>
      <c r="D28" s="5" t="s">
        <v>57</v>
      </c>
      <c r="E28" s="6" t="s">
        <v>58</v>
      </c>
      <c r="F28" s="6" t="s">
        <v>35</v>
      </c>
      <c r="G28" s="5">
        <v>1</v>
      </c>
      <c r="H28" s="5">
        <v>1</v>
      </c>
      <c r="I28" s="43"/>
    </row>
    <row r="29" ht="12.6" customHeight="1" spans="1:9">
      <c r="A29" s="29"/>
      <c r="B29" s="19" t="s">
        <v>59</v>
      </c>
      <c r="C29" s="26" t="s">
        <v>60</v>
      </c>
      <c r="D29" s="5" t="s">
        <v>61</v>
      </c>
      <c r="E29" s="71" t="s">
        <v>62</v>
      </c>
      <c r="F29" s="6" t="s">
        <v>63</v>
      </c>
      <c r="G29" s="5">
        <v>4</v>
      </c>
      <c r="H29" s="5">
        <v>3</v>
      </c>
      <c r="I29" s="5"/>
    </row>
    <row r="30" ht="12.6" customHeight="1" spans="1:9">
      <c r="A30" s="29"/>
      <c r="B30" s="19"/>
      <c r="C30" s="29"/>
      <c r="D30" s="5" t="s">
        <v>64</v>
      </c>
      <c r="E30" s="71" t="s">
        <v>65</v>
      </c>
      <c r="F30" s="6" t="s">
        <v>66</v>
      </c>
      <c r="G30" s="5">
        <v>4</v>
      </c>
      <c r="H30" s="5">
        <v>3</v>
      </c>
      <c r="I30" s="5"/>
    </row>
    <row r="31" ht="12.6" customHeight="1" spans="1:9">
      <c r="A31" s="29"/>
      <c r="B31" s="19"/>
      <c r="C31" s="29"/>
      <c r="D31" s="5" t="s">
        <v>67</v>
      </c>
      <c r="E31" s="71" t="s">
        <v>68</v>
      </c>
      <c r="F31" s="6" t="s">
        <v>68</v>
      </c>
      <c r="G31" s="5">
        <v>3</v>
      </c>
      <c r="H31" s="5">
        <v>3</v>
      </c>
      <c r="I31" s="5"/>
    </row>
    <row r="32" ht="12.6" customHeight="1" spans="1:9">
      <c r="A32" s="29"/>
      <c r="B32" s="19"/>
      <c r="C32" s="30"/>
      <c r="D32" s="5" t="s">
        <v>69</v>
      </c>
      <c r="E32" s="72" t="s">
        <v>70</v>
      </c>
      <c r="F32" s="6" t="s">
        <v>71</v>
      </c>
      <c r="G32" s="5">
        <v>4</v>
      </c>
      <c r="H32" s="5">
        <v>3</v>
      </c>
      <c r="I32" s="5"/>
    </row>
    <row r="33" ht="12.6" customHeight="1" spans="1:9">
      <c r="A33" s="29"/>
      <c r="B33" s="19"/>
      <c r="C33" s="26" t="s">
        <v>72</v>
      </c>
      <c r="D33" s="5" t="s">
        <v>73</v>
      </c>
      <c r="E33" s="79" t="s">
        <v>74</v>
      </c>
      <c r="F33" s="31">
        <v>1</v>
      </c>
      <c r="G33" s="5">
        <v>3</v>
      </c>
      <c r="H33" s="5">
        <v>3</v>
      </c>
      <c r="I33" s="5"/>
    </row>
    <row r="34" ht="12.6" customHeight="1" spans="1:9">
      <c r="A34" s="29"/>
      <c r="B34" s="19"/>
      <c r="C34" s="29"/>
      <c r="D34" s="5" t="s">
        <v>75</v>
      </c>
      <c r="E34" s="72" t="s">
        <v>76</v>
      </c>
      <c r="F34" s="34">
        <v>0.95</v>
      </c>
      <c r="G34" s="5">
        <v>3</v>
      </c>
      <c r="H34" s="5">
        <v>3</v>
      </c>
      <c r="I34" s="5"/>
    </row>
    <row r="35" ht="12.6" customHeight="1" spans="1:9">
      <c r="A35" s="29"/>
      <c r="B35" s="19"/>
      <c r="C35" s="26" t="s">
        <v>77</v>
      </c>
      <c r="D35" s="5" t="s">
        <v>78</v>
      </c>
      <c r="E35" s="73" t="s">
        <v>79</v>
      </c>
      <c r="F35" s="6" t="s">
        <v>35</v>
      </c>
      <c r="G35" s="5">
        <v>4</v>
      </c>
      <c r="H35" s="5">
        <v>4</v>
      </c>
      <c r="I35" s="5"/>
    </row>
    <row r="36" ht="12.6" customHeight="1" spans="1:9">
      <c r="A36" s="29"/>
      <c r="B36" s="19"/>
      <c r="C36" s="29"/>
      <c r="D36" s="5" t="s">
        <v>80</v>
      </c>
      <c r="E36" s="73" t="s">
        <v>81</v>
      </c>
      <c r="F36" s="6" t="s">
        <v>35</v>
      </c>
      <c r="G36" s="5">
        <v>3</v>
      </c>
      <c r="H36" s="5">
        <v>3</v>
      </c>
      <c r="I36" s="5"/>
    </row>
    <row r="37" ht="12.6" customHeight="1" spans="1:9">
      <c r="A37" s="29"/>
      <c r="B37" s="19"/>
      <c r="C37" s="26" t="s">
        <v>82</v>
      </c>
      <c r="D37" s="5" t="s">
        <v>83</v>
      </c>
      <c r="E37" s="73" t="s">
        <v>84</v>
      </c>
      <c r="F37" s="6" t="s">
        <v>35</v>
      </c>
      <c r="G37" s="5">
        <v>3</v>
      </c>
      <c r="H37" s="5">
        <v>3</v>
      </c>
      <c r="I37" s="5"/>
    </row>
    <row r="38" ht="12.6" customHeight="1" spans="1:9">
      <c r="A38" s="29"/>
      <c r="B38" s="19"/>
      <c r="C38" s="29"/>
      <c r="D38" s="5" t="s">
        <v>85</v>
      </c>
      <c r="E38" s="71" t="s">
        <v>86</v>
      </c>
      <c r="F38" s="6" t="s">
        <v>87</v>
      </c>
      <c r="G38" s="5">
        <v>4</v>
      </c>
      <c r="H38" s="5">
        <v>3</v>
      </c>
      <c r="I38" s="5"/>
    </row>
    <row r="39" ht="12.6" customHeight="1" spans="1:9">
      <c r="A39" s="29"/>
      <c r="B39" s="19" t="s">
        <v>88</v>
      </c>
      <c r="C39" s="26" t="s">
        <v>89</v>
      </c>
      <c r="D39" s="5" t="s">
        <v>90</v>
      </c>
      <c r="E39" s="74" t="s">
        <v>91</v>
      </c>
      <c r="F39" s="6" t="s">
        <v>35</v>
      </c>
      <c r="G39" s="5">
        <v>15</v>
      </c>
      <c r="H39" s="5">
        <v>12</v>
      </c>
      <c r="I39" s="5"/>
    </row>
    <row r="40" ht="12.6" customHeight="1" spans="1:9">
      <c r="A40" s="29"/>
      <c r="B40" s="19"/>
      <c r="C40" s="29"/>
      <c r="D40" s="5" t="s">
        <v>92</v>
      </c>
      <c r="E40" s="74" t="s">
        <v>93</v>
      </c>
      <c r="F40" s="6" t="s">
        <v>35</v>
      </c>
      <c r="G40" s="5">
        <v>10</v>
      </c>
      <c r="H40" s="5">
        <v>9</v>
      </c>
      <c r="I40" s="5"/>
    </row>
    <row r="41" ht="12.6" customHeight="1" spans="1:9">
      <c r="A41" s="29"/>
      <c r="B41" s="12" t="s">
        <v>94</v>
      </c>
      <c r="C41" s="8" t="s">
        <v>95</v>
      </c>
      <c r="D41" s="5" t="s">
        <v>96</v>
      </c>
      <c r="E41" s="72" t="s">
        <v>76</v>
      </c>
      <c r="F41" s="70">
        <v>0.93</v>
      </c>
      <c r="G41" s="5">
        <v>5</v>
      </c>
      <c r="H41" s="5">
        <v>5</v>
      </c>
      <c r="I41" s="5"/>
    </row>
    <row r="42" ht="12.6" customHeight="1" spans="1:9">
      <c r="A42" s="29"/>
      <c r="B42" s="12"/>
      <c r="C42" s="12"/>
      <c r="D42" s="75" t="s">
        <v>97</v>
      </c>
      <c r="E42" s="72" t="s">
        <v>76</v>
      </c>
      <c r="F42" s="31">
        <v>0.91</v>
      </c>
      <c r="G42" s="5">
        <v>5</v>
      </c>
      <c r="H42" s="5">
        <v>5</v>
      </c>
      <c r="I42" s="5"/>
    </row>
    <row r="43" ht="12.6" customHeight="1" spans="1:9">
      <c r="A43" s="6" t="s">
        <v>98</v>
      </c>
      <c r="B43" s="6"/>
      <c r="C43" s="6"/>
      <c r="D43" s="6"/>
      <c r="E43" s="6"/>
      <c r="F43" s="6"/>
      <c r="G43" s="6">
        <f>SUM(G16:G42)</f>
        <v>100</v>
      </c>
      <c r="H43" s="13">
        <f>SUM(H16:H42)</f>
        <v>92</v>
      </c>
      <c r="I43" s="5"/>
    </row>
    <row r="44" ht="20.25" customHeight="1" spans="1:9">
      <c r="A44" s="5" t="s">
        <v>99</v>
      </c>
      <c r="B44" s="6" t="s">
        <v>100</v>
      </c>
      <c r="C44" s="6"/>
      <c r="D44" s="6"/>
      <c r="E44" s="6"/>
      <c r="F44" s="6"/>
      <c r="G44" s="6"/>
      <c r="H44" s="6"/>
      <c r="I44" s="6"/>
    </row>
    <row r="45" ht="48" customHeight="1" spans="1:10">
      <c r="A45" s="47" t="s">
        <v>101</v>
      </c>
      <c r="B45" s="47"/>
      <c r="C45" s="47"/>
      <c r="D45" s="47"/>
      <c r="E45" s="47"/>
      <c r="F45" s="47"/>
      <c r="G45" s="47"/>
      <c r="H45" s="47"/>
      <c r="I45" s="47"/>
      <c r="J45" s="78"/>
    </row>
    <row r="46" spans="1:9">
      <c r="A46" s="3" t="s">
        <v>102</v>
      </c>
      <c r="B46" s="3"/>
      <c r="C46" s="3"/>
      <c r="D46" s="3"/>
      <c r="E46" s="3"/>
      <c r="F46" s="3"/>
      <c r="G46" s="3"/>
      <c r="H46" s="3"/>
      <c r="I46" s="3"/>
    </row>
    <row r="47" ht="27" customHeight="1" spans="1:10">
      <c r="A47" s="47" t="s">
        <v>103</v>
      </c>
      <c r="B47" s="47"/>
      <c r="C47" s="47"/>
      <c r="D47" s="47"/>
      <c r="E47" s="47"/>
      <c r="F47" s="47"/>
      <c r="G47" s="47"/>
      <c r="H47" s="47"/>
      <c r="I47" s="47"/>
      <c r="J47" s="78"/>
    </row>
    <row r="48" ht="37.5" customHeight="1" spans="1:10">
      <c r="A48" s="47" t="s">
        <v>104</v>
      </c>
      <c r="B48" s="47"/>
      <c r="C48" s="47"/>
      <c r="D48" s="47"/>
      <c r="E48" s="47"/>
      <c r="F48" s="47"/>
      <c r="G48" s="47"/>
      <c r="H48" s="47"/>
      <c r="I48" s="47"/>
      <c r="J48" s="78"/>
    </row>
  </sheetData>
  <mergeCells count="43">
    <mergeCell ref="A2:B2"/>
    <mergeCell ref="A3:I3"/>
    <mergeCell ref="D4:E4"/>
    <mergeCell ref="A6:B6"/>
    <mergeCell ref="C6:I6"/>
    <mergeCell ref="D7:E7"/>
    <mergeCell ref="G7:I7"/>
    <mergeCell ref="D8:E8"/>
    <mergeCell ref="G8:I8"/>
    <mergeCell ref="D9:E9"/>
    <mergeCell ref="G9:I9"/>
    <mergeCell ref="D10:E10"/>
    <mergeCell ref="G10:I10"/>
    <mergeCell ref="D11:E11"/>
    <mergeCell ref="G11:I11"/>
    <mergeCell ref="B12:D12"/>
    <mergeCell ref="E12:I12"/>
    <mergeCell ref="A43:F43"/>
    <mergeCell ref="B44:I44"/>
    <mergeCell ref="A45:I45"/>
    <mergeCell ref="A47:I47"/>
    <mergeCell ref="A48:I48"/>
    <mergeCell ref="A12:A14"/>
    <mergeCell ref="A15:A42"/>
    <mergeCell ref="B16:B20"/>
    <mergeCell ref="B21:B28"/>
    <mergeCell ref="B29:B38"/>
    <mergeCell ref="B39:B40"/>
    <mergeCell ref="B41:B42"/>
    <mergeCell ref="C16:C17"/>
    <mergeCell ref="C18:C20"/>
    <mergeCell ref="C21:C22"/>
    <mergeCell ref="C23:C26"/>
    <mergeCell ref="C27:C28"/>
    <mergeCell ref="C29:C32"/>
    <mergeCell ref="C33:C34"/>
    <mergeCell ref="C35:C36"/>
    <mergeCell ref="C37:C38"/>
    <mergeCell ref="C39:C40"/>
    <mergeCell ref="C41:C42"/>
    <mergeCell ref="E13:I14"/>
    <mergeCell ref="B13:D14"/>
    <mergeCell ref="A7:B11"/>
  </mergeCells>
  <pageMargins left="0.984251968503937" right="0.31496062992126" top="0.31496062992126" bottom="0.196850393700787" header="0.31496062992126" footer="0.196850393700787"/>
  <pageSetup paperSize="9" scale="75"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workbookViewId="0">
      <selection activeCell="I19" sqref="I19"/>
    </sheetView>
  </sheetViews>
  <sheetFormatPr defaultColWidth="9" defaultRowHeight="14.4"/>
  <cols>
    <col min="1" max="1" width="7" customWidth="1"/>
    <col min="2" max="2" width="7.75" customWidth="1"/>
    <col min="3" max="3" width="7.87962962962963" customWidth="1"/>
    <col min="4" max="4" width="16.6296296296296" customWidth="1"/>
    <col min="5" max="6" width="16.1296296296296" customWidth="1"/>
    <col min="7" max="8" width="7" customWidth="1"/>
    <col min="9" max="9" width="15" customWidth="1"/>
  </cols>
  <sheetData>
    <row r="1" customFormat="1" spans="1:2">
      <c r="A1" s="1" t="s">
        <v>105</v>
      </c>
      <c r="B1" s="1"/>
    </row>
    <row r="2" ht="20.4" spans="1:9">
      <c r="A2" s="2" t="s">
        <v>106</v>
      </c>
      <c r="B2" s="2"/>
      <c r="C2" s="2"/>
      <c r="D2" s="2"/>
      <c r="E2" s="2"/>
      <c r="F2" s="2"/>
      <c r="G2" s="2"/>
      <c r="H2" s="2"/>
      <c r="I2" s="2"/>
    </row>
    <row r="3" spans="1:9">
      <c r="A3" s="3"/>
      <c r="B3" s="3"/>
      <c r="C3" s="3"/>
      <c r="E3" s="3" t="s">
        <v>107</v>
      </c>
      <c r="F3" s="3"/>
      <c r="G3" s="3"/>
      <c r="H3" s="3"/>
      <c r="I3" s="3"/>
    </row>
    <row r="4" spans="1:9">
      <c r="A4" s="3" t="s">
        <v>3</v>
      </c>
      <c r="B4" s="3"/>
      <c r="C4" s="3"/>
      <c r="D4" s="3"/>
      <c r="E4" s="3"/>
      <c r="F4" s="3"/>
      <c r="G4" s="3" t="s">
        <v>108</v>
      </c>
      <c r="H4" s="4"/>
      <c r="I4" s="3"/>
    </row>
    <row r="5" spans="1:9">
      <c r="A5" s="5" t="s">
        <v>109</v>
      </c>
      <c r="B5" s="6" t="s">
        <v>110</v>
      </c>
      <c r="C5" s="6"/>
      <c r="D5" s="6"/>
      <c r="E5" s="6"/>
      <c r="F5" s="6"/>
      <c r="G5" s="6"/>
      <c r="H5" s="6"/>
      <c r="I5" s="6"/>
    </row>
    <row r="6" ht="38.25" customHeight="1" spans="1:9">
      <c r="A6" s="7" t="s">
        <v>111</v>
      </c>
      <c r="B6" s="6" t="s">
        <v>112</v>
      </c>
      <c r="C6" s="6"/>
      <c r="D6" s="6"/>
      <c r="E6" s="6" t="s">
        <v>113</v>
      </c>
      <c r="F6" s="6" t="s">
        <v>6</v>
      </c>
      <c r="G6" s="6"/>
      <c r="H6" s="6"/>
      <c r="I6" s="6"/>
    </row>
    <row r="7" spans="1:9">
      <c r="A7" s="8" t="s">
        <v>114</v>
      </c>
      <c r="B7" s="9" t="s">
        <v>8</v>
      </c>
      <c r="C7" s="10"/>
      <c r="D7" s="6" t="s">
        <v>115</v>
      </c>
      <c r="E7" s="10" t="s">
        <v>116</v>
      </c>
      <c r="F7" s="6" t="s">
        <v>117</v>
      </c>
      <c r="G7" s="9" t="s">
        <v>118</v>
      </c>
      <c r="H7" s="11"/>
      <c r="I7" s="10"/>
    </row>
    <row r="8" spans="1:9">
      <c r="A8" s="12"/>
      <c r="B8" s="6" t="s">
        <v>119</v>
      </c>
      <c r="C8" s="6"/>
      <c r="D8" s="13"/>
      <c r="E8" s="13">
        <v>28.74</v>
      </c>
      <c r="F8" s="13">
        <v>4.39</v>
      </c>
      <c r="G8" s="14">
        <f t="shared" ref="G8:G11" si="0">F8/E8</f>
        <v>0.152748782185108</v>
      </c>
      <c r="H8" s="11"/>
      <c r="I8" s="10"/>
    </row>
    <row r="9" spans="1:9">
      <c r="A9" s="12"/>
      <c r="B9" s="6" t="s">
        <v>120</v>
      </c>
      <c r="C9" s="6"/>
      <c r="D9" s="13"/>
      <c r="E9" s="13">
        <v>28.74</v>
      </c>
      <c r="F9" s="13">
        <v>4.39</v>
      </c>
      <c r="G9" s="14">
        <f t="shared" si="0"/>
        <v>0.152748782185108</v>
      </c>
      <c r="H9" s="11"/>
      <c r="I9" s="10"/>
    </row>
    <row r="10" spans="1:9">
      <c r="A10" s="12"/>
      <c r="B10" s="6" t="s">
        <v>121</v>
      </c>
      <c r="C10" s="6"/>
      <c r="D10" s="13"/>
      <c r="E10" s="13"/>
      <c r="F10" s="13"/>
      <c r="G10" s="14"/>
      <c r="H10" s="11"/>
      <c r="I10" s="10"/>
    </row>
    <row r="11" spans="1:9">
      <c r="A11" s="12"/>
      <c r="B11" s="6" t="s">
        <v>122</v>
      </c>
      <c r="C11" s="6"/>
      <c r="D11" s="13"/>
      <c r="E11" s="13">
        <v>28.74</v>
      </c>
      <c r="F11" s="13">
        <v>4.39</v>
      </c>
      <c r="G11" s="14">
        <f t="shared" si="0"/>
        <v>0.152748782185108</v>
      </c>
      <c r="H11" s="11"/>
      <c r="I11" s="10"/>
    </row>
    <row r="12" spans="1:9">
      <c r="A12" s="15"/>
      <c r="B12" s="6" t="s">
        <v>16</v>
      </c>
      <c r="C12" s="6"/>
      <c r="D12" s="13"/>
      <c r="E12" s="13"/>
      <c r="F12" s="13"/>
      <c r="G12" s="9" t="s">
        <v>14</v>
      </c>
      <c r="H12" s="11"/>
      <c r="I12" s="10"/>
    </row>
    <row r="13" spans="1:9">
      <c r="A13" s="8" t="s">
        <v>17</v>
      </c>
      <c r="B13" s="6" t="s">
        <v>18</v>
      </c>
      <c r="C13" s="6"/>
      <c r="D13" s="6"/>
      <c r="E13" s="6" t="s">
        <v>19</v>
      </c>
      <c r="F13" s="6"/>
      <c r="G13" s="6"/>
      <c r="H13" s="6"/>
      <c r="I13" s="6"/>
    </row>
    <row r="14" spans="1:9">
      <c r="A14" s="12"/>
      <c r="B14" s="16" t="s">
        <v>123</v>
      </c>
      <c r="C14" s="17"/>
      <c r="D14" s="18"/>
      <c r="E14" s="19" t="s">
        <v>124</v>
      </c>
      <c r="F14" s="19"/>
      <c r="G14" s="19"/>
      <c r="H14" s="19"/>
      <c r="I14" s="19"/>
    </row>
    <row r="15" spans="1:9">
      <c r="A15" s="12"/>
      <c r="B15" s="20"/>
      <c r="C15" s="21"/>
      <c r="D15" s="22"/>
      <c r="E15" s="19"/>
      <c r="F15" s="19"/>
      <c r="G15" s="19"/>
      <c r="H15" s="19"/>
      <c r="I15" s="19"/>
    </row>
    <row r="16" spans="1:9">
      <c r="A16" s="12"/>
      <c r="B16" s="20"/>
      <c r="C16" s="21"/>
      <c r="D16" s="22"/>
      <c r="E16" s="19"/>
      <c r="F16" s="19"/>
      <c r="G16" s="19"/>
      <c r="H16" s="19"/>
      <c r="I16" s="19"/>
    </row>
    <row r="17" spans="1:9">
      <c r="A17" s="15"/>
      <c r="B17" s="23"/>
      <c r="C17" s="24"/>
      <c r="D17" s="25"/>
      <c r="E17" s="19"/>
      <c r="F17" s="19"/>
      <c r="G17" s="19"/>
      <c r="H17" s="19"/>
      <c r="I17" s="19"/>
    </row>
    <row r="18" spans="1:9">
      <c r="A18" s="6" t="s">
        <v>22</v>
      </c>
      <c r="B18" s="6" t="s">
        <v>23</v>
      </c>
      <c r="C18" s="6" t="s">
        <v>24</v>
      </c>
      <c r="D18" s="6" t="s">
        <v>25</v>
      </c>
      <c r="E18" s="6" t="s">
        <v>26</v>
      </c>
      <c r="F18" s="6" t="s">
        <v>27</v>
      </c>
      <c r="G18" s="6" t="s">
        <v>28</v>
      </c>
      <c r="H18" s="6" t="s">
        <v>29</v>
      </c>
      <c r="I18" s="43" t="s">
        <v>30</v>
      </c>
    </row>
    <row r="19" spans="1:9">
      <c r="A19" s="6"/>
      <c r="B19" s="26" t="s">
        <v>31</v>
      </c>
      <c r="C19" s="26" t="s">
        <v>125</v>
      </c>
      <c r="D19" s="5" t="s">
        <v>126</v>
      </c>
      <c r="E19" s="6" t="s">
        <v>127</v>
      </c>
      <c r="F19" s="27" t="s">
        <v>128</v>
      </c>
      <c r="G19" s="28">
        <v>2</v>
      </c>
      <c r="H19" s="28">
        <v>2</v>
      </c>
      <c r="I19" s="43"/>
    </row>
    <row r="20" spans="1:9">
      <c r="A20" s="6"/>
      <c r="B20" s="29"/>
      <c r="C20" s="29"/>
      <c r="D20" s="5" t="s">
        <v>33</v>
      </c>
      <c r="E20" s="6" t="s">
        <v>37</v>
      </c>
      <c r="F20" s="27" t="s">
        <v>128</v>
      </c>
      <c r="G20" s="28">
        <v>2</v>
      </c>
      <c r="H20" s="28">
        <v>2</v>
      </c>
      <c r="I20" s="43"/>
    </row>
    <row r="21" spans="1:9">
      <c r="A21" s="6"/>
      <c r="B21" s="29"/>
      <c r="C21" s="30"/>
      <c r="D21" s="5" t="s">
        <v>36</v>
      </c>
      <c r="E21" s="6" t="s">
        <v>34</v>
      </c>
      <c r="F21" s="27" t="s">
        <v>128</v>
      </c>
      <c r="G21" s="28">
        <v>2</v>
      </c>
      <c r="H21" s="28">
        <v>2</v>
      </c>
      <c r="I21" s="43"/>
    </row>
    <row r="22" spans="1:9">
      <c r="A22" s="6"/>
      <c r="B22" s="29"/>
      <c r="C22" s="26" t="s">
        <v>129</v>
      </c>
      <c r="D22" s="5" t="s">
        <v>40</v>
      </c>
      <c r="E22" s="31">
        <v>1</v>
      </c>
      <c r="F22" s="31">
        <v>1</v>
      </c>
      <c r="G22" s="28">
        <v>2</v>
      </c>
      <c r="H22" s="28">
        <v>2</v>
      </c>
      <c r="I22" s="43"/>
    </row>
    <row r="23" spans="1:9">
      <c r="A23" s="6"/>
      <c r="B23" s="29"/>
      <c r="C23" s="30"/>
      <c r="D23" s="5" t="s">
        <v>130</v>
      </c>
      <c r="E23" s="31">
        <v>1</v>
      </c>
      <c r="F23" s="31">
        <v>1</v>
      </c>
      <c r="G23" s="28">
        <v>2</v>
      </c>
      <c r="H23" s="28">
        <v>2</v>
      </c>
      <c r="I23" s="43"/>
    </row>
    <row r="24" spans="1:9">
      <c r="A24" s="6"/>
      <c r="B24" s="26" t="s">
        <v>42</v>
      </c>
      <c r="C24" s="26" t="s">
        <v>131</v>
      </c>
      <c r="D24" s="5" t="s">
        <v>48</v>
      </c>
      <c r="E24" s="6" t="s">
        <v>49</v>
      </c>
      <c r="F24" s="27" t="s">
        <v>128</v>
      </c>
      <c r="G24" s="28">
        <v>1</v>
      </c>
      <c r="H24" s="28">
        <v>1</v>
      </c>
      <c r="I24" s="43"/>
    </row>
    <row r="25" spans="1:9">
      <c r="A25" s="6"/>
      <c r="B25" s="29"/>
      <c r="C25" s="29"/>
      <c r="D25" s="5" t="s">
        <v>132</v>
      </c>
      <c r="E25" s="6" t="s">
        <v>133</v>
      </c>
      <c r="F25" s="27" t="s">
        <v>128</v>
      </c>
      <c r="G25" s="28">
        <v>2</v>
      </c>
      <c r="H25" s="28">
        <v>2</v>
      </c>
      <c r="I25" s="43"/>
    </row>
    <row r="26" spans="1:9">
      <c r="A26" s="6"/>
      <c r="B26" s="29"/>
      <c r="C26" s="30"/>
      <c r="D26" s="5" t="s">
        <v>134</v>
      </c>
      <c r="E26" s="6" t="s">
        <v>135</v>
      </c>
      <c r="F26" s="27" t="s">
        <v>128</v>
      </c>
      <c r="G26" s="28">
        <v>2</v>
      </c>
      <c r="H26" s="28">
        <v>2</v>
      </c>
      <c r="I26" s="43"/>
    </row>
    <row r="27" spans="1:9">
      <c r="A27" s="6"/>
      <c r="B27" s="29"/>
      <c r="C27" s="26" t="s">
        <v>136</v>
      </c>
      <c r="D27" s="5" t="s">
        <v>48</v>
      </c>
      <c r="E27" s="6" t="s">
        <v>49</v>
      </c>
      <c r="F27" s="27" t="s">
        <v>128</v>
      </c>
      <c r="G27" s="28">
        <v>1</v>
      </c>
      <c r="H27" s="28">
        <v>1</v>
      </c>
      <c r="I27" s="43"/>
    </row>
    <row r="28" spans="1:9">
      <c r="A28" s="6"/>
      <c r="B28" s="29"/>
      <c r="C28" s="29"/>
      <c r="D28" s="5" t="s">
        <v>50</v>
      </c>
      <c r="E28" s="6" t="s">
        <v>51</v>
      </c>
      <c r="F28" s="27" t="s">
        <v>128</v>
      </c>
      <c r="G28" s="28">
        <v>2</v>
      </c>
      <c r="H28" s="28">
        <v>2</v>
      </c>
      <c r="I28" s="43"/>
    </row>
    <row r="29" spans="1:9">
      <c r="A29" s="6"/>
      <c r="B29" s="29"/>
      <c r="C29" s="29"/>
      <c r="D29" s="5" t="s">
        <v>137</v>
      </c>
      <c r="E29" s="6" t="s">
        <v>138</v>
      </c>
      <c r="F29" s="27" t="s">
        <v>128</v>
      </c>
      <c r="G29" s="28">
        <v>2</v>
      </c>
      <c r="H29" s="28">
        <v>2</v>
      </c>
      <c r="I29" s="43"/>
    </row>
    <row r="30" ht="32.4" spans="1:9">
      <c r="A30" s="6"/>
      <c r="B30" s="29"/>
      <c r="C30" s="30"/>
      <c r="D30" s="5" t="s">
        <v>139</v>
      </c>
      <c r="E30" s="31">
        <v>0.5</v>
      </c>
      <c r="F30" s="31">
        <v>0.15</v>
      </c>
      <c r="G30" s="6">
        <v>10</v>
      </c>
      <c r="H30" s="6">
        <v>3.33</v>
      </c>
      <c r="I30" s="54" t="s">
        <v>140</v>
      </c>
    </row>
    <row r="31" spans="1:9">
      <c r="A31" s="6"/>
      <c r="B31" s="8" t="s">
        <v>141</v>
      </c>
      <c r="C31" s="10" t="s">
        <v>142</v>
      </c>
      <c r="D31" s="56" t="s">
        <v>143</v>
      </c>
      <c r="E31" s="6" t="s">
        <v>144</v>
      </c>
      <c r="F31" s="6" t="s">
        <v>145</v>
      </c>
      <c r="G31" s="6">
        <v>4</v>
      </c>
      <c r="H31" s="6">
        <v>4</v>
      </c>
      <c r="I31" s="6"/>
    </row>
    <row r="32" ht="32.4" spans="1:9">
      <c r="A32" s="6"/>
      <c r="B32" s="12"/>
      <c r="C32" s="10"/>
      <c r="D32" s="57" t="s">
        <v>146</v>
      </c>
      <c r="E32" s="31">
        <v>1</v>
      </c>
      <c r="F32" s="31">
        <v>1</v>
      </c>
      <c r="G32" s="6">
        <v>6</v>
      </c>
      <c r="H32" s="6">
        <v>6</v>
      </c>
      <c r="I32" s="6"/>
    </row>
    <row r="33" ht="21.6" spans="1:9">
      <c r="A33" s="6"/>
      <c r="B33" s="12"/>
      <c r="C33" s="10" t="s">
        <v>147</v>
      </c>
      <c r="D33" s="58" t="s">
        <v>148</v>
      </c>
      <c r="E33" s="6" t="s">
        <v>149</v>
      </c>
      <c r="F33" s="31">
        <v>1</v>
      </c>
      <c r="G33" s="6">
        <v>4</v>
      </c>
      <c r="H33" s="6">
        <v>4</v>
      </c>
      <c r="I33" s="6"/>
    </row>
    <row r="34" ht="21.6" spans="1:9">
      <c r="A34" s="6"/>
      <c r="B34" s="12"/>
      <c r="C34" s="10" t="s">
        <v>77</v>
      </c>
      <c r="D34" s="58" t="s">
        <v>150</v>
      </c>
      <c r="E34" s="6" t="s">
        <v>151</v>
      </c>
      <c r="F34" s="6" t="s">
        <v>151</v>
      </c>
      <c r="G34" s="6">
        <v>4</v>
      </c>
      <c r="H34" s="6">
        <v>4</v>
      </c>
      <c r="I34" s="6"/>
    </row>
    <row r="35" ht="21.6" spans="1:9">
      <c r="A35" s="6"/>
      <c r="B35" s="12"/>
      <c r="C35" s="10"/>
      <c r="D35" s="58" t="s">
        <v>152</v>
      </c>
      <c r="E35" s="6" t="s">
        <v>149</v>
      </c>
      <c r="F35" s="31">
        <v>1</v>
      </c>
      <c r="G35" s="6">
        <v>5</v>
      </c>
      <c r="H35" s="6">
        <v>5</v>
      </c>
      <c r="I35" s="6"/>
    </row>
    <row r="36" spans="1:9">
      <c r="A36" s="6"/>
      <c r="B36" s="12"/>
      <c r="C36" s="32" t="s">
        <v>82</v>
      </c>
      <c r="D36" s="56" t="s">
        <v>153</v>
      </c>
      <c r="E36" s="6" t="s">
        <v>154</v>
      </c>
      <c r="F36" s="6" t="s">
        <v>154</v>
      </c>
      <c r="G36" s="6">
        <v>4</v>
      </c>
      <c r="H36" s="6">
        <v>4</v>
      </c>
      <c r="I36" s="6"/>
    </row>
    <row r="37" spans="1:9">
      <c r="A37" s="6"/>
      <c r="B37" s="12"/>
      <c r="C37" s="36"/>
      <c r="D37" s="56" t="s">
        <v>155</v>
      </c>
      <c r="E37" s="6" t="s">
        <v>156</v>
      </c>
      <c r="F37" s="6" t="s">
        <v>156</v>
      </c>
      <c r="G37" s="6">
        <v>4</v>
      </c>
      <c r="H37" s="6">
        <v>4</v>
      </c>
      <c r="I37" s="6"/>
    </row>
    <row r="38" spans="1:9">
      <c r="A38" s="6"/>
      <c r="B38" s="12"/>
      <c r="C38" s="36"/>
      <c r="D38" s="56" t="s">
        <v>157</v>
      </c>
      <c r="E38" s="6" t="s">
        <v>158</v>
      </c>
      <c r="F38" s="6" t="s">
        <v>158</v>
      </c>
      <c r="G38" s="6">
        <v>4</v>
      </c>
      <c r="H38" s="6">
        <v>4</v>
      </c>
      <c r="I38" s="6"/>
    </row>
    <row r="39" spans="1:9">
      <c r="A39" s="6"/>
      <c r="B39" s="19" t="s">
        <v>88</v>
      </c>
      <c r="C39" s="10" t="s">
        <v>89</v>
      </c>
      <c r="D39" s="56" t="s">
        <v>159</v>
      </c>
      <c r="E39" s="6" t="s">
        <v>160</v>
      </c>
      <c r="F39" s="6" t="s">
        <v>160</v>
      </c>
      <c r="G39" s="6">
        <v>15</v>
      </c>
      <c r="H39" s="6">
        <v>15</v>
      </c>
      <c r="I39" s="6"/>
    </row>
    <row r="40" ht="21.6" spans="1:9">
      <c r="A40" s="6"/>
      <c r="B40" s="19"/>
      <c r="C40" s="10" t="s">
        <v>161</v>
      </c>
      <c r="D40" s="58" t="s">
        <v>162</v>
      </c>
      <c r="E40" s="31" t="s">
        <v>163</v>
      </c>
      <c r="F40" s="31">
        <v>0.95</v>
      </c>
      <c r="G40" s="6">
        <v>10</v>
      </c>
      <c r="H40" s="6">
        <v>10</v>
      </c>
      <c r="I40" s="6"/>
    </row>
    <row r="41" ht="21.6" spans="1:9">
      <c r="A41" s="6"/>
      <c r="B41" s="8" t="s">
        <v>164</v>
      </c>
      <c r="C41" s="8" t="s">
        <v>95</v>
      </c>
      <c r="D41" s="58" t="s">
        <v>165</v>
      </c>
      <c r="E41" s="31" t="s">
        <v>163</v>
      </c>
      <c r="F41" s="31">
        <v>0.05</v>
      </c>
      <c r="G41" s="6">
        <v>10</v>
      </c>
      <c r="H41" s="6">
        <v>10</v>
      </c>
      <c r="I41" s="6"/>
    </row>
    <row r="42" spans="1:9">
      <c r="A42" s="6" t="s">
        <v>98</v>
      </c>
      <c r="B42" s="6"/>
      <c r="C42" s="6"/>
      <c r="D42" s="6"/>
      <c r="E42" s="6"/>
      <c r="F42" s="6"/>
      <c r="G42" s="6">
        <f>SUM(G19:G41)</f>
        <v>100</v>
      </c>
      <c r="H42" s="6">
        <f>SUM(H19:H41)</f>
        <v>93.33</v>
      </c>
      <c r="I42" s="5"/>
    </row>
    <row r="43" ht="24" customHeight="1" spans="1:9">
      <c r="A43" s="5" t="s">
        <v>166</v>
      </c>
      <c r="B43" s="6" t="s">
        <v>167</v>
      </c>
      <c r="C43" s="6"/>
      <c r="D43" s="6"/>
      <c r="E43" s="6"/>
      <c r="F43" s="6"/>
      <c r="G43" s="6"/>
      <c r="H43" s="6"/>
      <c r="I43" s="6"/>
    </row>
    <row r="44" ht="18" customHeight="1" spans="1:9">
      <c r="A44" s="3"/>
      <c r="B44" s="3" t="s">
        <v>168</v>
      </c>
      <c r="C44" s="3"/>
      <c r="D44" s="3"/>
      <c r="E44" s="3"/>
      <c r="F44" s="3"/>
      <c r="G44" s="3"/>
      <c r="H44" s="3"/>
      <c r="I44" s="3"/>
    </row>
    <row r="45" s="55" customFormat="1" ht="45" customHeight="1" spans="1:9">
      <c r="A45" s="42" t="s">
        <v>169</v>
      </c>
      <c r="B45" s="42"/>
      <c r="C45" s="42"/>
      <c r="D45" s="42"/>
      <c r="E45" s="42"/>
      <c r="F45" s="42"/>
      <c r="G45" s="42"/>
      <c r="H45" s="42"/>
      <c r="I45" s="42"/>
    </row>
    <row r="46" s="55" customFormat="1" spans="1:9">
      <c r="A46" s="43" t="s">
        <v>102</v>
      </c>
      <c r="B46" s="43"/>
      <c r="C46" s="43"/>
      <c r="D46" s="43"/>
      <c r="E46" s="43"/>
      <c r="F46" s="43"/>
      <c r="G46" s="43"/>
      <c r="H46" s="43"/>
      <c r="I46" s="43"/>
    </row>
    <row r="47" s="55" customFormat="1" ht="27" customHeight="1" spans="1:9">
      <c r="A47" s="42" t="s">
        <v>103</v>
      </c>
      <c r="B47" s="42"/>
      <c r="C47" s="42"/>
      <c r="D47" s="42"/>
      <c r="E47" s="42"/>
      <c r="F47" s="42"/>
      <c r="G47" s="42"/>
      <c r="H47" s="42"/>
      <c r="I47" s="42"/>
    </row>
    <row r="48" s="55" customFormat="1" ht="37.5" customHeight="1" spans="1:9">
      <c r="A48" s="42" t="s">
        <v>104</v>
      </c>
      <c r="B48" s="42"/>
      <c r="C48" s="42"/>
      <c r="D48" s="42"/>
      <c r="E48" s="42"/>
      <c r="F48" s="42"/>
      <c r="G48" s="42"/>
      <c r="H48" s="42"/>
      <c r="I48" s="42"/>
    </row>
  </sheetData>
  <mergeCells count="40">
    <mergeCell ref="A1:B1"/>
    <mergeCell ref="A2:I2"/>
    <mergeCell ref="B5:I5"/>
    <mergeCell ref="B6:D6"/>
    <mergeCell ref="F6:I6"/>
    <mergeCell ref="B7:C7"/>
    <mergeCell ref="G7:I7"/>
    <mergeCell ref="B8:C8"/>
    <mergeCell ref="G8:I8"/>
    <mergeCell ref="B9:C9"/>
    <mergeCell ref="G9:I9"/>
    <mergeCell ref="B10:C10"/>
    <mergeCell ref="G10:I10"/>
    <mergeCell ref="B11:C11"/>
    <mergeCell ref="G11:I11"/>
    <mergeCell ref="B12:C12"/>
    <mergeCell ref="G12:I12"/>
    <mergeCell ref="B13:D13"/>
    <mergeCell ref="E13:I13"/>
    <mergeCell ref="A42:F42"/>
    <mergeCell ref="B43:I43"/>
    <mergeCell ref="A45:I45"/>
    <mergeCell ref="A47:I47"/>
    <mergeCell ref="A48:I48"/>
    <mergeCell ref="A7:A12"/>
    <mergeCell ref="A13:A17"/>
    <mergeCell ref="A18:A41"/>
    <mergeCell ref="B19:B23"/>
    <mergeCell ref="B24:B30"/>
    <mergeCell ref="B31:B38"/>
    <mergeCell ref="B39:B40"/>
    <mergeCell ref="C19:C21"/>
    <mergeCell ref="C22:C23"/>
    <mergeCell ref="C24:C26"/>
    <mergeCell ref="C27:C30"/>
    <mergeCell ref="C31:C32"/>
    <mergeCell ref="C34:C35"/>
    <mergeCell ref="C36:C38"/>
    <mergeCell ref="B14:D17"/>
    <mergeCell ref="E14:I17"/>
  </mergeCells>
  <pageMargins left="0.75" right="0.75" top="1" bottom="1" header="0.5" footer="0.5"/>
  <pageSetup paperSize="9" scale="7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F18" sqref="F18"/>
    </sheetView>
  </sheetViews>
  <sheetFormatPr defaultColWidth="8.88888888888889" defaultRowHeight="14.4"/>
  <cols>
    <col min="1" max="1" width="9.44444444444444" customWidth="1"/>
    <col min="2" max="3" width="8.88888888888889" customWidth="1"/>
    <col min="4" max="4" width="15.4444444444444" customWidth="1"/>
    <col min="5" max="5" width="15.1111111111111" customWidth="1"/>
    <col min="6" max="6" width="14.5555555555556" customWidth="1"/>
    <col min="7" max="7" width="6.66666666666667" customWidth="1"/>
    <col min="8" max="8" width="4.77777777777778" customWidth="1"/>
    <col min="9" max="9" width="9.11111111111111" customWidth="1"/>
  </cols>
  <sheetData>
    <row r="1" spans="1:2">
      <c r="A1" s="1" t="s">
        <v>105</v>
      </c>
      <c r="B1" s="1"/>
    </row>
    <row r="2" ht="20.4" spans="1:9">
      <c r="A2" s="2" t="s">
        <v>106</v>
      </c>
      <c r="B2" s="2"/>
      <c r="C2" s="2"/>
      <c r="D2" s="2"/>
      <c r="E2" s="2"/>
      <c r="F2" s="2"/>
      <c r="G2" s="2"/>
      <c r="H2" s="2"/>
      <c r="I2" s="2"/>
    </row>
    <row r="3" spans="1:9">
      <c r="A3" s="3"/>
      <c r="B3" s="3"/>
      <c r="C3" s="3"/>
      <c r="E3" s="3" t="s">
        <v>107</v>
      </c>
      <c r="F3" s="3"/>
      <c r="G3" s="3"/>
      <c r="H3" s="3"/>
      <c r="I3" s="3"/>
    </row>
    <row r="4" spans="1:9">
      <c r="A4" s="3" t="s">
        <v>3</v>
      </c>
      <c r="B4" s="3"/>
      <c r="C4" s="3"/>
      <c r="D4" s="3"/>
      <c r="E4" s="3"/>
      <c r="F4" s="3"/>
      <c r="G4" s="3" t="s">
        <v>108</v>
      </c>
      <c r="H4" s="4"/>
      <c r="I4" s="3"/>
    </row>
    <row r="5" spans="1:9">
      <c r="A5" s="5" t="s">
        <v>109</v>
      </c>
      <c r="B5" s="6" t="s">
        <v>170</v>
      </c>
      <c r="C5" s="6"/>
      <c r="D5" s="6"/>
      <c r="E5" s="6"/>
      <c r="F5" s="6"/>
      <c r="G5" s="6"/>
      <c r="H5" s="6"/>
      <c r="I5" s="6"/>
    </row>
    <row r="6" ht="21.6" spans="1:9">
      <c r="A6" s="7" t="s">
        <v>111</v>
      </c>
      <c r="B6" s="6" t="s">
        <v>112</v>
      </c>
      <c r="C6" s="6"/>
      <c r="D6" s="6"/>
      <c r="E6" s="6" t="s">
        <v>113</v>
      </c>
      <c r="F6" s="6" t="s">
        <v>6</v>
      </c>
      <c r="G6" s="6"/>
      <c r="H6" s="6"/>
      <c r="I6" s="6"/>
    </row>
    <row r="7" spans="1:9">
      <c r="A7" s="8" t="s">
        <v>114</v>
      </c>
      <c r="B7" s="9" t="s">
        <v>8</v>
      </c>
      <c r="C7" s="10"/>
      <c r="D7" s="6" t="s">
        <v>115</v>
      </c>
      <c r="E7" s="10" t="s">
        <v>116</v>
      </c>
      <c r="F7" s="6" t="s">
        <v>117</v>
      </c>
      <c r="G7" s="9" t="s">
        <v>171</v>
      </c>
      <c r="H7" s="11"/>
      <c r="I7" s="10"/>
    </row>
    <row r="8" spans="1:9">
      <c r="A8" s="12"/>
      <c r="B8" s="6" t="s">
        <v>119</v>
      </c>
      <c r="C8" s="6"/>
      <c r="D8" s="13"/>
      <c r="E8" s="13">
        <v>258</v>
      </c>
      <c r="F8" s="13">
        <v>258</v>
      </c>
      <c r="G8" s="14">
        <v>1</v>
      </c>
      <c r="H8" s="11"/>
      <c r="I8" s="10"/>
    </row>
    <row r="9" spans="1:9">
      <c r="A9" s="12"/>
      <c r="B9" s="6" t="s">
        <v>120</v>
      </c>
      <c r="C9" s="6"/>
      <c r="D9" s="13"/>
      <c r="E9" s="13"/>
      <c r="F9" s="13"/>
      <c r="G9" s="9" t="s">
        <v>14</v>
      </c>
      <c r="H9" s="11"/>
      <c r="I9" s="10"/>
    </row>
    <row r="10" spans="1:9">
      <c r="A10" s="12"/>
      <c r="B10" s="6" t="s">
        <v>121</v>
      </c>
      <c r="C10" s="6"/>
      <c r="D10" s="13"/>
      <c r="E10" s="13">
        <v>258</v>
      </c>
      <c r="F10" s="13">
        <v>258</v>
      </c>
      <c r="G10" s="14">
        <v>1</v>
      </c>
      <c r="H10" s="11"/>
      <c r="I10" s="10"/>
    </row>
    <row r="11" spans="1:9">
      <c r="A11" s="12"/>
      <c r="B11" s="6" t="s">
        <v>122</v>
      </c>
      <c r="C11" s="6"/>
      <c r="D11" s="13"/>
      <c r="E11" s="13"/>
      <c r="F11" s="13"/>
      <c r="G11" s="9" t="s">
        <v>14</v>
      </c>
      <c r="H11" s="11"/>
      <c r="I11" s="10"/>
    </row>
    <row r="12" spans="1:9">
      <c r="A12" s="15"/>
      <c r="B12" s="6" t="s">
        <v>16</v>
      </c>
      <c r="C12" s="6"/>
      <c r="D12" s="13"/>
      <c r="E12" s="13"/>
      <c r="F12" s="13"/>
      <c r="G12" s="9" t="s">
        <v>14</v>
      </c>
      <c r="H12" s="11"/>
      <c r="I12" s="10"/>
    </row>
    <row r="13" spans="1:9">
      <c r="A13" s="8" t="s">
        <v>17</v>
      </c>
      <c r="B13" s="6" t="s">
        <v>18</v>
      </c>
      <c r="C13" s="6"/>
      <c r="D13" s="6"/>
      <c r="E13" s="6" t="s">
        <v>19</v>
      </c>
      <c r="F13" s="6"/>
      <c r="G13" s="6"/>
      <c r="H13" s="6"/>
      <c r="I13" s="6"/>
    </row>
    <row r="14" spans="1:9">
      <c r="A14" s="12"/>
      <c r="B14" s="16" t="s">
        <v>172</v>
      </c>
      <c r="C14" s="17"/>
      <c r="D14" s="18"/>
      <c r="E14" s="19" t="s">
        <v>173</v>
      </c>
      <c r="F14" s="19"/>
      <c r="G14" s="19"/>
      <c r="H14" s="19"/>
      <c r="I14" s="19"/>
    </row>
    <row r="15" spans="1:9">
      <c r="A15" s="12"/>
      <c r="B15" s="20"/>
      <c r="C15" s="21"/>
      <c r="D15" s="22"/>
      <c r="E15" s="19"/>
      <c r="F15" s="19"/>
      <c r="G15" s="19"/>
      <c r="H15" s="19"/>
      <c r="I15" s="19"/>
    </row>
    <row r="16" spans="1:9">
      <c r="A16" s="12"/>
      <c r="B16" s="20"/>
      <c r="C16" s="21"/>
      <c r="D16" s="22"/>
      <c r="E16" s="19"/>
      <c r="F16" s="19"/>
      <c r="G16" s="19"/>
      <c r="H16" s="19"/>
      <c r="I16" s="19"/>
    </row>
    <row r="17" spans="1:9">
      <c r="A17" s="15"/>
      <c r="B17" s="23"/>
      <c r="C17" s="24"/>
      <c r="D17" s="25"/>
      <c r="E17" s="19"/>
      <c r="F17" s="19"/>
      <c r="G17" s="19"/>
      <c r="H17" s="19"/>
      <c r="I17" s="19"/>
    </row>
    <row r="18" ht="21.6" spans="1:9">
      <c r="A18" s="6" t="s">
        <v>22</v>
      </c>
      <c r="B18" s="6" t="s">
        <v>23</v>
      </c>
      <c r="C18" s="6" t="s">
        <v>24</v>
      </c>
      <c r="D18" s="6" t="s">
        <v>25</v>
      </c>
      <c r="E18" s="6" t="s">
        <v>26</v>
      </c>
      <c r="F18" s="6" t="s">
        <v>27</v>
      </c>
      <c r="G18" s="6" t="s">
        <v>28</v>
      </c>
      <c r="H18" s="6" t="s">
        <v>29</v>
      </c>
      <c r="I18" s="54" t="s">
        <v>30</v>
      </c>
    </row>
    <row r="19" spans="1:9">
      <c r="A19" s="6"/>
      <c r="B19" s="26" t="s">
        <v>31</v>
      </c>
      <c r="C19" s="26" t="s">
        <v>125</v>
      </c>
      <c r="D19" s="5" t="s">
        <v>126</v>
      </c>
      <c r="E19" s="6" t="s">
        <v>127</v>
      </c>
      <c r="F19" s="27" t="s">
        <v>128</v>
      </c>
      <c r="G19" s="27">
        <v>2</v>
      </c>
      <c r="H19" s="27">
        <v>2</v>
      </c>
      <c r="I19" s="43"/>
    </row>
    <row r="20" spans="1:9">
      <c r="A20" s="6"/>
      <c r="B20" s="29"/>
      <c r="C20" s="29"/>
      <c r="D20" s="5" t="s">
        <v>33</v>
      </c>
      <c r="E20" s="6" t="s">
        <v>37</v>
      </c>
      <c r="F20" s="27" t="s">
        <v>128</v>
      </c>
      <c r="G20" s="27">
        <v>2</v>
      </c>
      <c r="H20" s="27">
        <v>2</v>
      </c>
      <c r="I20" s="43"/>
    </row>
    <row r="21" spans="1:9">
      <c r="A21" s="6"/>
      <c r="B21" s="29"/>
      <c r="C21" s="30"/>
      <c r="D21" s="5" t="s">
        <v>36</v>
      </c>
      <c r="E21" s="6" t="s">
        <v>34</v>
      </c>
      <c r="F21" s="27" t="s">
        <v>128</v>
      </c>
      <c r="G21" s="27">
        <v>2</v>
      </c>
      <c r="H21" s="27">
        <v>2</v>
      </c>
      <c r="I21" s="43"/>
    </row>
    <row r="22" spans="1:9">
      <c r="A22" s="6"/>
      <c r="B22" s="29"/>
      <c r="C22" s="26" t="s">
        <v>129</v>
      </c>
      <c r="D22" s="5" t="s">
        <v>40</v>
      </c>
      <c r="E22" s="31">
        <v>1</v>
      </c>
      <c r="F22" s="31">
        <v>1</v>
      </c>
      <c r="G22" s="27">
        <v>2</v>
      </c>
      <c r="H22" s="27">
        <v>2</v>
      </c>
      <c r="I22" s="43"/>
    </row>
    <row r="23" spans="1:9">
      <c r="A23" s="6"/>
      <c r="B23" s="29"/>
      <c r="C23" s="30"/>
      <c r="D23" s="5" t="s">
        <v>130</v>
      </c>
      <c r="E23" s="31">
        <v>1</v>
      </c>
      <c r="F23" s="31">
        <v>1</v>
      </c>
      <c r="G23" s="27">
        <v>2</v>
      </c>
      <c r="H23" s="27">
        <v>2</v>
      </c>
      <c r="I23" s="43"/>
    </row>
    <row r="24" spans="1:9">
      <c r="A24" s="6"/>
      <c r="B24" s="26" t="s">
        <v>42</v>
      </c>
      <c r="C24" s="26" t="s">
        <v>131</v>
      </c>
      <c r="D24" s="5" t="s">
        <v>48</v>
      </c>
      <c r="E24" s="6" t="s">
        <v>49</v>
      </c>
      <c r="F24" s="27" t="s">
        <v>128</v>
      </c>
      <c r="G24" s="27">
        <v>1</v>
      </c>
      <c r="H24" s="27">
        <v>1</v>
      </c>
      <c r="I24" s="43"/>
    </row>
    <row r="25" spans="1:9">
      <c r="A25" s="6"/>
      <c r="B25" s="29"/>
      <c r="C25" s="29"/>
      <c r="D25" s="5" t="s">
        <v>132</v>
      </c>
      <c r="E25" s="6" t="s">
        <v>133</v>
      </c>
      <c r="F25" s="27" t="s">
        <v>128</v>
      </c>
      <c r="G25" s="27">
        <v>2</v>
      </c>
      <c r="H25" s="27">
        <v>2</v>
      </c>
      <c r="I25" s="43"/>
    </row>
    <row r="26" spans="1:9">
      <c r="A26" s="6"/>
      <c r="B26" s="29"/>
      <c r="C26" s="30"/>
      <c r="D26" s="5" t="s">
        <v>134</v>
      </c>
      <c r="E26" s="6" t="s">
        <v>135</v>
      </c>
      <c r="F26" s="27" t="s">
        <v>128</v>
      </c>
      <c r="G26" s="27">
        <v>2</v>
      </c>
      <c r="H26" s="27">
        <v>2</v>
      </c>
      <c r="I26" s="43"/>
    </row>
    <row r="27" spans="1:9">
      <c r="A27" s="6"/>
      <c r="B27" s="29"/>
      <c r="C27" s="26" t="s">
        <v>136</v>
      </c>
      <c r="D27" s="5" t="s">
        <v>48</v>
      </c>
      <c r="E27" s="6" t="s">
        <v>49</v>
      </c>
      <c r="F27" s="27" t="s">
        <v>128</v>
      </c>
      <c r="G27" s="27">
        <v>1</v>
      </c>
      <c r="H27" s="27">
        <v>1</v>
      </c>
      <c r="I27" s="43"/>
    </row>
    <row r="28" spans="1:9">
      <c r="A28" s="6"/>
      <c r="B28" s="29"/>
      <c r="C28" s="29"/>
      <c r="D28" s="5" t="s">
        <v>50</v>
      </c>
      <c r="E28" s="6" t="s">
        <v>51</v>
      </c>
      <c r="F28" s="27" t="s">
        <v>128</v>
      </c>
      <c r="G28" s="27">
        <v>2</v>
      </c>
      <c r="H28" s="27">
        <v>2</v>
      </c>
      <c r="I28" s="43"/>
    </row>
    <row r="29" spans="1:9">
      <c r="A29" s="6"/>
      <c r="B29" s="29"/>
      <c r="C29" s="29"/>
      <c r="D29" s="5" t="s">
        <v>137</v>
      </c>
      <c r="E29" s="6" t="s">
        <v>138</v>
      </c>
      <c r="F29" s="27" t="s">
        <v>128</v>
      </c>
      <c r="G29" s="27">
        <v>2</v>
      </c>
      <c r="H29" s="27">
        <v>2</v>
      </c>
      <c r="I29" s="43"/>
    </row>
    <row r="30" spans="1:9">
      <c r="A30" s="6"/>
      <c r="B30" s="29"/>
      <c r="C30" s="30"/>
      <c r="D30" s="5" t="s">
        <v>139</v>
      </c>
      <c r="E30" s="31">
        <v>1</v>
      </c>
      <c r="F30" s="31">
        <v>1</v>
      </c>
      <c r="G30" s="5">
        <v>10</v>
      </c>
      <c r="H30" s="5">
        <v>10</v>
      </c>
      <c r="I30" s="43"/>
    </row>
    <row r="31" ht="21.6" spans="1:9">
      <c r="A31" s="6"/>
      <c r="B31" s="8" t="s">
        <v>141</v>
      </c>
      <c r="C31" s="10" t="s">
        <v>142</v>
      </c>
      <c r="D31" s="33" t="s">
        <v>174</v>
      </c>
      <c r="E31" s="46" t="s">
        <v>175</v>
      </c>
      <c r="F31" s="46" t="s">
        <v>175</v>
      </c>
      <c r="G31" s="27">
        <v>3</v>
      </c>
      <c r="H31" s="27">
        <v>3</v>
      </c>
      <c r="I31" s="5"/>
    </row>
    <row r="32" spans="1:9">
      <c r="A32" s="6"/>
      <c r="B32" s="12"/>
      <c r="C32" s="10"/>
      <c r="D32" s="48" t="s">
        <v>176</v>
      </c>
      <c r="E32" s="49" t="s">
        <v>177</v>
      </c>
      <c r="F32" s="46" t="s">
        <v>178</v>
      </c>
      <c r="G32" s="27">
        <v>5</v>
      </c>
      <c r="H32" s="27">
        <v>4</v>
      </c>
      <c r="I32" s="5"/>
    </row>
    <row r="33" spans="1:9">
      <c r="A33" s="6"/>
      <c r="B33" s="12"/>
      <c r="C33" s="10"/>
      <c r="D33" s="50" t="s">
        <v>179</v>
      </c>
      <c r="E33" s="46" t="s">
        <v>180</v>
      </c>
      <c r="F33" s="46" t="s">
        <v>180</v>
      </c>
      <c r="G33" s="27">
        <v>3</v>
      </c>
      <c r="H33" s="27">
        <v>3</v>
      </c>
      <c r="I33" s="5"/>
    </row>
    <row r="34" spans="1:9">
      <c r="A34" s="6"/>
      <c r="B34" s="12"/>
      <c r="C34" s="10"/>
      <c r="D34" s="50" t="s">
        <v>181</v>
      </c>
      <c r="E34" s="46" t="s">
        <v>180</v>
      </c>
      <c r="F34" s="46" t="s">
        <v>180</v>
      </c>
      <c r="G34" s="27">
        <v>3</v>
      </c>
      <c r="H34" s="27">
        <v>3</v>
      </c>
      <c r="I34" s="5"/>
    </row>
    <row r="35" spans="1:9">
      <c r="A35" s="6"/>
      <c r="B35" s="12"/>
      <c r="C35" s="10"/>
      <c r="D35" s="48" t="s">
        <v>182</v>
      </c>
      <c r="E35" s="46" t="s">
        <v>183</v>
      </c>
      <c r="F35" s="46" t="s">
        <v>184</v>
      </c>
      <c r="G35" s="27">
        <v>3</v>
      </c>
      <c r="H35" s="27">
        <v>3</v>
      </c>
      <c r="I35" s="5"/>
    </row>
    <row r="36" spans="1:9">
      <c r="A36" s="6"/>
      <c r="B36" s="12"/>
      <c r="C36" s="10" t="s">
        <v>147</v>
      </c>
      <c r="D36" s="48" t="s">
        <v>185</v>
      </c>
      <c r="E36" s="49" t="s">
        <v>186</v>
      </c>
      <c r="F36" s="51">
        <v>1</v>
      </c>
      <c r="G36" s="27">
        <v>5</v>
      </c>
      <c r="H36" s="27">
        <v>5</v>
      </c>
      <c r="I36" s="5"/>
    </row>
    <row r="37" spans="1:9">
      <c r="A37" s="6"/>
      <c r="B37" s="12"/>
      <c r="C37" s="10"/>
      <c r="D37" s="48" t="s">
        <v>187</v>
      </c>
      <c r="E37" s="49" t="s">
        <v>188</v>
      </c>
      <c r="F37" s="51">
        <v>0.95</v>
      </c>
      <c r="G37" s="27">
        <v>4</v>
      </c>
      <c r="H37" s="27">
        <v>4</v>
      </c>
      <c r="I37" s="5"/>
    </row>
    <row r="38" spans="1:9">
      <c r="A38" s="6"/>
      <c r="B38" s="12"/>
      <c r="C38" s="10"/>
      <c r="D38" s="48" t="s">
        <v>189</v>
      </c>
      <c r="E38" s="49" t="s">
        <v>188</v>
      </c>
      <c r="F38" s="51">
        <v>0.9</v>
      </c>
      <c r="G38" s="27">
        <v>3</v>
      </c>
      <c r="H38" s="27">
        <v>3</v>
      </c>
      <c r="I38" s="5"/>
    </row>
    <row r="39" spans="1:9">
      <c r="A39" s="6"/>
      <c r="B39" s="12"/>
      <c r="C39" s="10" t="s">
        <v>77</v>
      </c>
      <c r="D39" s="48" t="s">
        <v>190</v>
      </c>
      <c r="E39" s="46" t="s">
        <v>191</v>
      </c>
      <c r="F39" s="52">
        <v>44531</v>
      </c>
      <c r="G39" s="27">
        <v>3</v>
      </c>
      <c r="H39" s="27">
        <v>3</v>
      </c>
      <c r="I39" s="5"/>
    </row>
    <row r="40" spans="1:9">
      <c r="A40" s="6"/>
      <c r="B40" s="12"/>
      <c r="C40" s="32" t="s">
        <v>82</v>
      </c>
      <c r="D40" s="48" t="s">
        <v>192</v>
      </c>
      <c r="E40" s="46" t="s">
        <v>193</v>
      </c>
      <c r="F40" s="46" t="s">
        <v>194</v>
      </c>
      <c r="G40" s="27">
        <v>3</v>
      </c>
      <c r="H40" s="27">
        <v>3</v>
      </c>
      <c r="I40" s="5"/>
    </row>
    <row r="41" ht="21.6" spans="1:9">
      <c r="A41" s="6"/>
      <c r="B41" s="19" t="s">
        <v>88</v>
      </c>
      <c r="C41" s="10" t="s">
        <v>89</v>
      </c>
      <c r="D41" s="33" t="s">
        <v>195</v>
      </c>
      <c r="E41" s="34" t="s">
        <v>196</v>
      </c>
      <c r="F41" s="34" t="s">
        <v>128</v>
      </c>
      <c r="G41" s="27">
        <v>4</v>
      </c>
      <c r="H41" s="27">
        <v>4</v>
      </c>
      <c r="I41" s="5"/>
    </row>
    <row r="42" ht="21.6" spans="1:9">
      <c r="A42" s="6"/>
      <c r="B42" s="19"/>
      <c r="C42" s="10"/>
      <c r="D42" s="37" t="s">
        <v>197</v>
      </c>
      <c r="E42" s="34" t="s">
        <v>198</v>
      </c>
      <c r="F42" s="34" t="s">
        <v>128</v>
      </c>
      <c r="G42" s="27">
        <v>4</v>
      </c>
      <c r="H42" s="27">
        <v>4</v>
      </c>
      <c r="I42" s="5"/>
    </row>
    <row r="43" ht="21.6" spans="1:9">
      <c r="A43" s="6"/>
      <c r="B43" s="19"/>
      <c r="C43" s="10"/>
      <c r="D43" s="33" t="s">
        <v>199</v>
      </c>
      <c r="E43" s="34" t="s">
        <v>200</v>
      </c>
      <c r="F43" s="34" t="s">
        <v>201</v>
      </c>
      <c r="G43" s="27">
        <v>5</v>
      </c>
      <c r="H43" s="27">
        <v>4</v>
      </c>
      <c r="I43" s="5"/>
    </row>
    <row r="44" spans="1:9">
      <c r="A44" s="6"/>
      <c r="B44" s="19"/>
      <c r="C44" s="53" t="s">
        <v>161</v>
      </c>
      <c r="D44" s="33" t="s">
        <v>202</v>
      </c>
      <c r="E44" s="34" t="s">
        <v>200</v>
      </c>
      <c r="F44" s="34" t="s">
        <v>128</v>
      </c>
      <c r="G44" s="27">
        <v>4</v>
      </c>
      <c r="H44" s="27">
        <v>4</v>
      </c>
      <c r="I44" s="5"/>
    </row>
    <row r="45" ht="21.6" spans="1:9">
      <c r="A45" s="6"/>
      <c r="B45" s="19"/>
      <c r="C45" s="53"/>
      <c r="D45" s="33" t="s">
        <v>203</v>
      </c>
      <c r="E45" s="34" t="s">
        <v>200</v>
      </c>
      <c r="F45" s="34" t="s">
        <v>128</v>
      </c>
      <c r="G45" s="27">
        <v>4</v>
      </c>
      <c r="H45" s="27">
        <v>4</v>
      </c>
      <c r="I45" s="5"/>
    </row>
    <row r="46" spans="1:9">
      <c r="A46" s="6"/>
      <c r="B46" s="19"/>
      <c r="C46" s="53"/>
      <c r="D46" s="33" t="s">
        <v>204</v>
      </c>
      <c r="E46" s="34" t="s">
        <v>205</v>
      </c>
      <c r="F46" s="34" t="s">
        <v>128</v>
      </c>
      <c r="G46" s="27">
        <v>4</v>
      </c>
      <c r="H46" s="27">
        <v>4</v>
      </c>
      <c r="I46" s="5"/>
    </row>
    <row r="47" ht="21.6" spans="1:9">
      <c r="A47" s="6"/>
      <c r="B47" s="8" t="s">
        <v>164</v>
      </c>
      <c r="C47" s="8" t="s">
        <v>95</v>
      </c>
      <c r="D47" s="33" t="s">
        <v>206</v>
      </c>
      <c r="E47" s="49" t="s">
        <v>188</v>
      </c>
      <c r="F47" s="51">
        <v>0.9</v>
      </c>
      <c r="G47" s="27">
        <v>5</v>
      </c>
      <c r="H47" s="5">
        <v>5</v>
      </c>
      <c r="I47" s="5"/>
    </row>
    <row r="48" spans="1:9">
      <c r="A48" s="6"/>
      <c r="B48" s="12"/>
      <c r="C48" s="12"/>
      <c r="D48" s="48" t="s">
        <v>207</v>
      </c>
      <c r="E48" s="49" t="s">
        <v>188</v>
      </c>
      <c r="F48" s="51">
        <v>0.9</v>
      </c>
      <c r="G48" s="27">
        <v>5</v>
      </c>
      <c r="H48" s="5">
        <v>5</v>
      </c>
      <c r="I48" s="5"/>
    </row>
    <row r="49" spans="1:9">
      <c r="A49" s="6" t="s">
        <v>98</v>
      </c>
      <c r="B49" s="6"/>
      <c r="C49" s="6"/>
      <c r="D49" s="6"/>
      <c r="E49" s="6"/>
      <c r="F49" s="6"/>
      <c r="G49" s="6">
        <f>SUM(G19:G48)</f>
        <v>100</v>
      </c>
      <c r="H49" s="13">
        <f>SUM(H19:H48)</f>
        <v>98</v>
      </c>
      <c r="I49" s="5"/>
    </row>
    <row r="50" spans="1:9">
      <c r="A50" s="5" t="s">
        <v>166</v>
      </c>
      <c r="B50" s="6" t="s">
        <v>208</v>
      </c>
      <c r="C50" s="6"/>
      <c r="D50" s="6"/>
      <c r="E50" s="6"/>
      <c r="F50" s="6"/>
      <c r="G50" s="6"/>
      <c r="H50" s="6"/>
      <c r="I50" s="6"/>
    </row>
  </sheetData>
  <mergeCells count="40">
    <mergeCell ref="A1:B1"/>
    <mergeCell ref="A2:I2"/>
    <mergeCell ref="B5:I5"/>
    <mergeCell ref="B6:D6"/>
    <mergeCell ref="F6:I6"/>
    <mergeCell ref="B7:C7"/>
    <mergeCell ref="G7:I7"/>
    <mergeCell ref="B8:C8"/>
    <mergeCell ref="G8:I8"/>
    <mergeCell ref="B9:C9"/>
    <mergeCell ref="G9:I9"/>
    <mergeCell ref="B10:C10"/>
    <mergeCell ref="G10:I10"/>
    <mergeCell ref="B11:C11"/>
    <mergeCell ref="G11:I11"/>
    <mergeCell ref="B12:C12"/>
    <mergeCell ref="G12:I12"/>
    <mergeCell ref="B13:D13"/>
    <mergeCell ref="E13:I13"/>
    <mergeCell ref="A49:F49"/>
    <mergeCell ref="B50:I50"/>
    <mergeCell ref="A7:A12"/>
    <mergeCell ref="A13:A17"/>
    <mergeCell ref="A18:A48"/>
    <mergeCell ref="B19:B23"/>
    <mergeCell ref="B24:B30"/>
    <mergeCell ref="B31:B40"/>
    <mergeCell ref="B41:B46"/>
    <mergeCell ref="B47:B48"/>
    <mergeCell ref="C19:C21"/>
    <mergeCell ref="C22:C23"/>
    <mergeCell ref="C24:C26"/>
    <mergeCell ref="C27:C30"/>
    <mergeCell ref="C31:C35"/>
    <mergeCell ref="C36:C38"/>
    <mergeCell ref="C41:C43"/>
    <mergeCell ref="C44:C46"/>
    <mergeCell ref="C47:C48"/>
    <mergeCell ref="B14:D17"/>
    <mergeCell ref="E14:I17"/>
  </mergeCells>
  <pageMargins left="0.75" right="0.75" top="1" bottom="1" header="0.5" footer="0.5"/>
  <pageSetup paperSize="9" scale="7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E14" sqref="E14:I17"/>
    </sheetView>
  </sheetViews>
  <sheetFormatPr defaultColWidth="9" defaultRowHeight="14.4"/>
  <cols>
    <col min="1" max="1" width="7" customWidth="1"/>
    <col min="2" max="2" width="7.75" customWidth="1"/>
    <col min="3" max="3" width="7.87962962962963" customWidth="1"/>
    <col min="4" max="4" width="16.6296296296296" customWidth="1"/>
    <col min="5" max="6" width="16.1296296296296" style="44" customWidth="1"/>
    <col min="7" max="8" width="7" style="44" customWidth="1"/>
    <col min="9" max="9" width="13.5555555555556" customWidth="1"/>
  </cols>
  <sheetData>
    <row r="1" spans="1:2">
      <c r="A1" s="1" t="s">
        <v>105</v>
      </c>
      <c r="B1" s="1"/>
    </row>
    <row r="2" ht="20.4" spans="1:9">
      <c r="A2" s="2" t="s">
        <v>106</v>
      </c>
      <c r="B2" s="2"/>
      <c r="C2" s="2"/>
      <c r="D2" s="2"/>
      <c r="E2" s="2"/>
      <c r="F2" s="2"/>
      <c r="G2" s="2"/>
      <c r="H2" s="2"/>
      <c r="I2" s="2"/>
    </row>
    <row r="3" spans="1:9">
      <c r="A3" s="3"/>
      <c r="B3" s="3"/>
      <c r="C3" s="3"/>
      <c r="E3" s="45" t="s">
        <v>107</v>
      </c>
      <c r="F3" s="45"/>
      <c r="G3" s="45"/>
      <c r="H3" s="45"/>
      <c r="I3" s="3"/>
    </row>
    <row r="4" spans="1:9">
      <c r="A4" s="3" t="s">
        <v>3</v>
      </c>
      <c r="B4" s="3"/>
      <c r="C4" s="3"/>
      <c r="D4" s="3"/>
      <c r="E4" s="45"/>
      <c r="F4" s="45"/>
      <c r="G4" s="45" t="s">
        <v>4</v>
      </c>
      <c r="H4" s="45"/>
      <c r="I4" s="3"/>
    </row>
    <row r="5" spans="1:9">
      <c r="A5" s="5" t="s">
        <v>109</v>
      </c>
      <c r="B5" s="6" t="s">
        <v>209</v>
      </c>
      <c r="C5" s="6"/>
      <c r="D5" s="6"/>
      <c r="E5" s="6"/>
      <c r="F5" s="6"/>
      <c r="G5" s="6"/>
      <c r="H5" s="6"/>
      <c r="I5" s="6"/>
    </row>
    <row r="6" ht="38.25" customHeight="1" spans="1:9">
      <c r="A6" s="7" t="s">
        <v>111</v>
      </c>
      <c r="B6" s="6" t="s">
        <v>112</v>
      </c>
      <c r="C6" s="6"/>
      <c r="D6" s="6"/>
      <c r="E6" s="6" t="s">
        <v>113</v>
      </c>
      <c r="F6" s="6" t="s">
        <v>6</v>
      </c>
      <c r="G6" s="6"/>
      <c r="H6" s="6"/>
      <c r="I6" s="6"/>
    </row>
    <row r="7" spans="1:9">
      <c r="A7" s="8" t="s">
        <v>114</v>
      </c>
      <c r="B7" s="9" t="s">
        <v>8</v>
      </c>
      <c r="C7" s="10"/>
      <c r="D7" s="6" t="s">
        <v>115</v>
      </c>
      <c r="E7" s="10" t="s">
        <v>116</v>
      </c>
      <c r="F7" s="6" t="s">
        <v>117</v>
      </c>
      <c r="G7" s="9" t="s">
        <v>171</v>
      </c>
      <c r="H7" s="11"/>
      <c r="I7" s="10"/>
    </row>
    <row r="8" spans="1:9">
      <c r="A8" s="12"/>
      <c r="B8" s="6" t="s">
        <v>119</v>
      </c>
      <c r="C8" s="6"/>
      <c r="D8" s="13"/>
      <c r="E8" s="6">
        <v>1149</v>
      </c>
      <c r="F8" s="6">
        <v>1149</v>
      </c>
      <c r="G8" s="14">
        <v>1</v>
      </c>
      <c r="H8" s="11"/>
      <c r="I8" s="10"/>
    </row>
    <row r="9" spans="1:9">
      <c r="A9" s="12"/>
      <c r="B9" s="6" t="s">
        <v>120</v>
      </c>
      <c r="C9" s="6"/>
      <c r="D9" s="13"/>
      <c r="E9" s="6"/>
      <c r="F9" s="6"/>
      <c r="G9" s="9" t="s">
        <v>14</v>
      </c>
      <c r="H9" s="11"/>
      <c r="I9" s="10"/>
    </row>
    <row r="10" spans="1:9">
      <c r="A10" s="12"/>
      <c r="B10" s="6" t="s">
        <v>121</v>
      </c>
      <c r="C10" s="6"/>
      <c r="D10" s="13"/>
      <c r="E10" s="6"/>
      <c r="F10" s="6"/>
      <c r="G10" s="9" t="s">
        <v>14</v>
      </c>
      <c r="H10" s="11"/>
      <c r="I10" s="10"/>
    </row>
    <row r="11" spans="1:9">
      <c r="A11" s="12"/>
      <c r="B11" s="6" t="s">
        <v>122</v>
      </c>
      <c r="C11" s="6"/>
      <c r="D11" s="13"/>
      <c r="E11" s="6">
        <v>1149</v>
      </c>
      <c r="F11" s="6">
        <v>1149</v>
      </c>
      <c r="G11" s="14">
        <v>1</v>
      </c>
      <c r="H11" s="11"/>
      <c r="I11" s="10"/>
    </row>
    <row r="12" spans="1:9">
      <c r="A12" s="15"/>
      <c r="B12" s="6" t="s">
        <v>16</v>
      </c>
      <c r="C12" s="6"/>
      <c r="D12" s="13"/>
      <c r="E12" s="6"/>
      <c r="F12" s="6"/>
      <c r="G12" s="9" t="s">
        <v>14</v>
      </c>
      <c r="H12" s="11"/>
      <c r="I12" s="10"/>
    </row>
    <row r="13" spans="1:9">
      <c r="A13" s="8" t="s">
        <v>17</v>
      </c>
      <c r="B13" s="6" t="s">
        <v>18</v>
      </c>
      <c r="C13" s="6"/>
      <c r="D13" s="6"/>
      <c r="E13" s="6" t="s">
        <v>19</v>
      </c>
      <c r="F13" s="6"/>
      <c r="G13" s="6"/>
      <c r="H13" s="6"/>
      <c r="I13" s="6"/>
    </row>
    <row r="14" spans="1:9">
      <c r="A14" s="12"/>
      <c r="B14" s="16" t="s">
        <v>210</v>
      </c>
      <c r="C14" s="17"/>
      <c r="D14" s="18"/>
      <c r="E14" s="6" t="s">
        <v>210</v>
      </c>
      <c r="F14" s="6"/>
      <c r="G14" s="6"/>
      <c r="H14" s="6"/>
      <c r="I14" s="6"/>
    </row>
    <row r="15" spans="1:9">
      <c r="A15" s="12"/>
      <c r="B15" s="20"/>
      <c r="C15" s="21"/>
      <c r="D15" s="22"/>
      <c r="E15" s="6"/>
      <c r="F15" s="6"/>
      <c r="G15" s="6"/>
      <c r="H15" s="6"/>
      <c r="I15" s="6"/>
    </row>
    <row r="16" spans="1:9">
      <c r="A16" s="12"/>
      <c r="B16" s="20"/>
      <c r="C16" s="21"/>
      <c r="D16" s="22"/>
      <c r="E16" s="6"/>
      <c r="F16" s="6"/>
      <c r="G16" s="6"/>
      <c r="H16" s="6"/>
      <c r="I16" s="6"/>
    </row>
    <row r="17" spans="1:9">
      <c r="A17" s="15"/>
      <c r="B17" s="23"/>
      <c r="C17" s="24"/>
      <c r="D17" s="25"/>
      <c r="E17" s="6"/>
      <c r="F17" s="6"/>
      <c r="G17" s="6"/>
      <c r="H17" s="6"/>
      <c r="I17" s="6"/>
    </row>
    <row r="18" spans="1:9">
      <c r="A18" s="6" t="s">
        <v>22</v>
      </c>
      <c r="B18" s="6"/>
      <c r="C18" s="6" t="s">
        <v>24</v>
      </c>
      <c r="D18" s="6" t="s">
        <v>25</v>
      </c>
      <c r="E18" s="6" t="s">
        <v>26</v>
      </c>
      <c r="F18" s="6" t="s">
        <v>27</v>
      </c>
      <c r="G18" s="6" t="s">
        <v>28</v>
      </c>
      <c r="H18" s="6" t="s">
        <v>29</v>
      </c>
      <c r="I18" s="43" t="s">
        <v>30</v>
      </c>
    </row>
    <row r="19" spans="1:9">
      <c r="A19" s="6"/>
      <c r="B19" s="26" t="s">
        <v>31</v>
      </c>
      <c r="C19" s="26" t="s">
        <v>125</v>
      </c>
      <c r="D19" s="5" t="s">
        <v>126</v>
      </c>
      <c r="E19" s="6" t="s">
        <v>127</v>
      </c>
      <c r="F19" s="28" t="s">
        <v>128</v>
      </c>
      <c r="G19" s="28">
        <v>2</v>
      </c>
      <c r="H19" s="28">
        <v>2</v>
      </c>
      <c r="I19" s="43"/>
    </row>
    <row r="20" spans="1:9">
      <c r="A20" s="6"/>
      <c r="B20" s="29"/>
      <c r="C20" s="29"/>
      <c r="D20" s="5" t="s">
        <v>33</v>
      </c>
      <c r="E20" s="6" t="s">
        <v>37</v>
      </c>
      <c r="F20" s="28" t="s">
        <v>128</v>
      </c>
      <c r="G20" s="28">
        <v>2</v>
      </c>
      <c r="H20" s="28">
        <v>2</v>
      </c>
      <c r="I20" s="43"/>
    </row>
    <row r="21" spans="1:9">
      <c r="A21" s="6"/>
      <c r="B21" s="29"/>
      <c r="C21" s="30"/>
      <c r="D21" s="5" t="s">
        <v>36</v>
      </c>
      <c r="E21" s="6" t="s">
        <v>34</v>
      </c>
      <c r="F21" s="28" t="s">
        <v>128</v>
      </c>
      <c r="G21" s="28">
        <v>2</v>
      </c>
      <c r="H21" s="28">
        <v>2</v>
      </c>
      <c r="I21" s="43"/>
    </row>
    <row r="22" spans="1:9">
      <c r="A22" s="6"/>
      <c r="B22" s="29"/>
      <c r="C22" s="26" t="s">
        <v>129</v>
      </c>
      <c r="D22" s="5" t="s">
        <v>40</v>
      </c>
      <c r="E22" s="31">
        <v>1</v>
      </c>
      <c r="F22" s="31">
        <v>1</v>
      </c>
      <c r="G22" s="28">
        <v>2</v>
      </c>
      <c r="H22" s="28">
        <v>2</v>
      </c>
      <c r="I22" s="43"/>
    </row>
    <row r="23" spans="1:9">
      <c r="A23" s="6"/>
      <c r="B23" s="29"/>
      <c r="C23" s="30"/>
      <c r="D23" s="5" t="s">
        <v>130</v>
      </c>
      <c r="E23" s="31">
        <v>1</v>
      </c>
      <c r="F23" s="31">
        <v>1</v>
      </c>
      <c r="G23" s="28">
        <v>2</v>
      </c>
      <c r="H23" s="28">
        <v>2</v>
      </c>
      <c r="I23" s="43"/>
    </row>
    <row r="24" spans="1:9">
      <c r="A24" s="6"/>
      <c r="B24" s="26" t="s">
        <v>42</v>
      </c>
      <c r="C24" s="26" t="s">
        <v>131</v>
      </c>
      <c r="D24" s="5" t="s">
        <v>48</v>
      </c>
      <c r="E24" s="6" t="s">
        <v>49</v>
      </c>
      <c r="F24" s="28" t="s">
        <v>128</v>
      </c>
      <c r="G24" s="28">
        <v>1</v>
      </c>
      <c r="H24" s="28">
        <v>1</v>
      </c>
      <c r="I24" s="43"/>
    </row>
    <row r="25" spans="1:9">
      <c r="A25" s="6"/>
      <c r="B25" s="29"/>
      <c r="C25" s="29"/>
      <c r="D25" s="5" t="s">
        <v>132</v>
      </c>
      <c r="E25" s="6" t="s">
        <v>133</v>
      </c>
      <c r="F25" s="28" t="s">
        <v>128</v>
      </c>
      <c r="G25" s="28">
        <v>2</v>
      </c>
      <c r="H25" s="28">
        <v>2</v>
      </c>
      <c r="I25" s="43"/>
    </row>
    <row r="26" spans="1:9">
      <c r="A26" s="6"/>
      <c r="B26" s="29"/>
      <c r="C26" s="30"/>
      <c r="D26" s="5" t="s">
        <v>134</v>
      </c>
      <c r="E26" s="6" t="s">
        <v>135</v>
      </c>
      <c r="F26" s="28" t="s">
        <v>128</v>
      </c>
      <c r="G26" s="28">
        <v>2</v>
      </c>
      <c r="H26" s="28">
        <v>2</v>
      </c>
      <c r="I26" s="43"/>
    </row>
    <row r="27" spans="1:9">
      <c r="A27" s="6"/>
      <c r="B27" s="29"/>
      <c r="C27" s="26" t="s">
        <v>136</v>
      </c>
      <c r="D27" s="5" t="s">
        <v>48</v>
      </c>
      <c r="E27" s="6" t="s">
        <v>49</v>
      </c>
      <c r="F27" s="28" t="s">
        <v>128</v>
      </c>
      <c r="G27" s="28">
        <v>1</v>
      </c>
      <c r="H27" s="28">
        <v>1</v>
      </c>
      <c r="I27" s="43"/>
    </row>
    <row r="28" spans="1:9">
      <c r="A28" s="6"/>
      <c r="B28" s="29"/>
      <c r="C28" s="29"/>
      <c r="D28" s="5" t="s">
        <v>50</v>
      </c>
      <c r="E28" s="6" t="s">
        <v>51</v>
      </c>
      <c r="F28" s="28" t="s">
        <v>128</v>
      </c>
      <c r="G28" s="28">
        <v>2</v>
      </c>
      <c r="H28" s="28">
        <v>2</v>
      </c>
      <c r="I28" s="43"/>
    </row>
    <row r="29" spans="1:9">
      <c r="A29" s="6"/>
      <c r="B29" s="29"/>
      <c r="C29" s="29"/>
      <c r="D29" s="5" t="s">
        <v>137</v>
      </c>
      <c r="E29" s="6" t="s">
        <v>138</v>
      </c>
      <c r="F29" s="28" t="s">
        <v>128</v>
      </c>
      <c r="G29" s="28">
        <v>2</v>
      </c>
      <c r="H29" s="28">
        <v>2</v>
      </c>
      <c r="I29" s="43"/>
    </row>
    <row r="30" spans="1:9">
      <c r="A30" s="6"/>
      <c r="B30" s="29"/>
      <c r="C30" s="30"/>
      <c r="D30" s="5" t="s">
        <v>139</v>
      </c>
      <c r="E30" s="31">
        <v>1</v>
      </c>
      <c r="F30" s="31">
        <v>1</v>
      </c>
      <c r="G30" s="6">
        <v>10</v>
      </c>
      <c r="H30" s="6">
        <v>10</v>
      </c>
      <c r="I30" s="43"/>
    </row>
    <row r="31" spans="1:9">
      <c r="A31" s="6"/>
      <c r="B31" s="19" t="s">
        <v>141</v>
      </c>
      <c r="C31" s="10" t="s">
        <v>142</v>
      </c>
      <c r="D31" s="5" t="s">
        <v>211</v>
      </c>
      <c r="E31" s="6" t="s">
        <v>212</v>
      </c>
      <c r="F31" s="6" t="s">
        <v>212</v>
      </c>
      <c r="G31" s="6">
        <v>15</v>
      </c>
      <c r="H31" s="6">
        <v>15</v>
      </c>
      <c r="I31" s="5"/>
    </row>
    <row r="32" spans="1:9">
      <c r="A32" s="6"/>
      <c r="B32" s="19"/>
      <c r="C32" s="10" t="s">
        <v>77</v>
      </c>
      <c r="D32" s="5" t="s">
        <v>213</v>
      </c>
      <c r="E32" s="6" t="s">
        <v>214</v>
      </c>
      <c r="F32" s="6" t="s">
        <v>214</v>
      </c>
      <c r="G32" s="6">
        <v>10</v>
      </c>
      <c r="H32" s="6">
        <v>10</v>
      </c>
      <c r="I32" s="5"/>
    </row>
    <row r="33" ht="21.6" spans="1:9">
      <c r="A33" s="6"/>
      <c r="B33" s="19"/>
      <c r="C33" s="32" t="s">
        <v>82</v>
      </c>
      <c r="D33" s="7" t="s">
        <v>215</v>
      </c>
      <c r="E33" s="19" t="s">
        <v>216</v>
      </c>
      <c r="F33" s="46" t="s">
        <v>216</v>
      </c>
      <c r="G33" s="6">
        <v>10</v>
      </c>
      <c r="H33" s="6">
        <v>10</v>
      </c>
      <c r="I33" s="5"/>
    </row>
    <row r="34" spans="1:9">
      <c r="A34" s="6"/>
      <c r="B34" s="12" t="s">
        <v>88</v>
      </c>
      <c r="C34" s="10" t="s">
        <v>89</v>
      </c>
      <c r="D34" s="5" t="s">
        <v>217</v>
      </c>
      <c r="E34" s="6" t="s">
        <v>218</v>
      </c>
      <c r="F34" s="28" t="s">
        <v>128</v>
      </c>
      <c r="G34" s="6">
        <v>15</v>
      </c>
      <c r="H34" s="6">
        <v>15</v>
      </c>
      <c r="I34" s="5"/>
    </row>
    <row r="35" ht="32.4" spans="1:9">
      <c r="A35" s="6"/>
      <c r="B35" s="12"/>
      <c r="C35" s="10"/>
      <c r="D35" s="7" t="s">
        <v>219</v>
      </c>
      <c r="E35" s="6" t="s">
        <v>220</v>
      </c>
      <c r="F35" s="28" t="s">
        <v>128</v>
      </c>
      <c r="G35" s="6">
        <v>10</v>
      </c>
      <c r="H35" s="6">
        <v>7</v>
      </c>
      <c r="I35" s="5"/>
    </row>
    <row r="36" ht="21.6" spans="1:9">
      <c r="A36" s="6"/>
      <c r="B36" s="8" t="s">
        <v>164</v>
      </c>
      <c r="C36" s="8" t="s">
        <v>95</v>
      </c>
      <c r="D36" s="5" t="s">
        <v>221</v>
      </c>
      <c r="E36" s="31">
        <v>0.9</v>
      </c>
      <c r="F36" s="31">
        <v>0.91</v>
      </c>
      <c r="G36" s="6">
        <v>10</v>
      </c>
      <c r="H36" s="6">
        <v>10</v>
      </c>
      <c r="I36" s="5"/>
    </row>
    <row r="37" spans="1:9">
      <c r="A37" s="6" t="s">
        <v>98</v>
      </c>
      <c r="B37" s="6"/>
      <c r="C37" s="6"/>
      <c r="D37" s="6"/>
      <c r="E37" s="6"/>
      <c r="F37" s="6"/>
      <c r="G37" s="6">
        <v>100</v>
      </c>
      <c r="H37" s="6">
        <f>SUM(H19:H36)</f>
        <v>97</v>
      </c>
      <c r="I37" s="5"/>
    </row>
    <row r="38" ht="24" customHeight="1" spans="1:9">
      <c r="A38" s="5" t="s">
        <v>166</v>
      </c>
      <c r="B38" s="6" t="s">
        <v>222</v>
      </c>
      <c r="C38" s="6"/>
      <c r="D38" s="6"/>
      <c r="E38" s="6"/>
      <c r="F38" s="6"/>
      <c r="G38" s="6"/>
      <c r="H38" s="6"/>
      <c r="I38" s="6"/>
    </row>
    <row r="39" ht="18" customHeight="1" spans="1:9">
      <c r="A39" s="3"/>
      <c r="B39" s="3" t="s">
        <v>168</v>
      </c>
      <c r="C39" s="3"/>
      <c r="D39" s="3"/>
      <c r="E39" s="45"/>
      <c r="F39" s="45"/>
      <c r="G39" s="45"/>
      <c r="H39" s="45"/>
      <c r="I39" s="3"/>
    </row>
    <row r="40" ht="45" customHeight="1" spans="1:9">
      <c r="A40" s="47" t="s">
        <v>169</v>
      </c>
      <c r="B40" s="47"/>
      <c r="C40" s="47"/>
      <c r="D40" s="47"/>
      <c r="E40" s="21"/>
      <c r="F40" s="21"/>
      <c r="G40" s="21"/>
      <c r="H40" s="21"/>
      <c r="I40" s="47"/>
    </row>
    <row r="41" spans="1:9">
      <c r="A41" s="3" t="s">
        <v>102</v>
      </c>
      <c r="B41" s="3"/>
      <c r="C41" s="3"/>
      <c r="D41" s="3"/>
      <c r="E41" s="45"/>
      <c r="F41" s="45"/>
      <c r="G41" s="45"/>
      <c r="H41" s="45"/>
      <c r="I41" s="3"/>
    </row>
    <row r="42" ht="27" customHeight="1" spans="1:9">
      <c r="A42" s="47" t="s">
        <v>223</v>
      </c>
      <c r="B42" s="47"/>
      <c r="C42" s="47"/>
      <c r="D42" s="47"/>
      <c r="E42" s="21"/>
      <c r="F42" s="21"/>
      <c r="G42" s="21"/>
      <c r="H42" s="21"/>
      <c r="I42" s="47"/>
    </row>
    <row r="43" ht="37.5" customHeight="1" spans="1:9">
      <c r="A43" s="47" t="s">
        <v>104</v>
      </c>
      <c r="B43" s="47"/>
      <c r="C43" s="47"/>
      <c r="D43" s="47"/>
      <c r="E43" s="21"/>
      <c r="F43" s="21"/>
      <c r="G43" s="21"/>
      <c r="H43" s="21"/>
      <c r="I43" s="47"/>
    </row>
  </sheetData>
  <mergeCells count="38">
    <mergeCell ref="A1:B1"/>
    <mergeCell ref="A2:I2"/>
    <mergeCell ref="B5:I5"/>
    <mergeCell ref="B6:D6"/>
    <mergeCell ref="F6:I6"/>
    <mergeCell ref="B7:C7"/>
    <mergeCell ref="G7:I7"/>
    <mergeCell ref="B8:C8"/>
    <mergeCell ref="G8:I8"/>
    <mergeCell ref="B9:C9"/>
    <mergeCell ref="G9:I9"/>
    <mergeCell ref="B10:C10"/>
    <mergeCell ref="G10:I10"/>
    <mergeCell ref="B11:C11"/>
    <mergeCell ref="G11:I11"/>
    <mergeCell ref="B12:C12"/>
    <mergeCell ref="G12:I12"/>
    <mergeCell ref="B13:D13"/>
    <mergeCell ref="E13:I13"/>
    <mergeCell ref="A37:F37"/>
    <mergeCell ref="B38:I38"/>
    <mergeCell ref="A40:I40"/>
    <mergeCell ref="A42:I42"/>
    <mergeCell ref="A43:I43"/>
    <mergeCell ref="A7:A12"/>
    <mergeCell ref="A13:A17"/>
    <mergeCell ref="A18:A36"/>
    <mergeCell ref="B19:B23"/>
    <mergeCell ref="B24:B30"/>
    <mergeCell ref="B31:B33"/>
    <mergeCell ref="B34:B35"/>
    <mergeCell ref="C19:C21"/>
    <mergeCell ref="C22:C23"/>
    <mergeCell ref="C24:C26"/>
    <mergeCell ref="C27:C30"/>
    <mergeCell ref="C34:C35"/>
    <mergeCell ref="B14:D17"/>
    <mergeCell ref="E14:I17"/>
  </mergeCells>
  <pageMargins left="0.78" right="0.511811023622047" top="0.393700787401575" bottom="0.196850393700787" header="0.31496062992126" footer="0.196850393700787"/>
  <pageSetup paperSize="9" scale="85" orientation="portrait"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tabSelected="1" topLeftCell="A3" workbookViewId="0">
      <selection activeCell="I18" sqref="I18"/>
    </sheetView>
  </sheetViews>
  <sheetFormatPr defaultColWidth="9" defaultRowHeight="14.4"/>
  <cols>
    <col min="1" max="1" width="7" customWidth="1"/>
    <col min="2" max="2" width="7.75" customWidth="1"/>
    <col min="3" max="3" width="7.87962962962963" customWidth="1"/>
    <col min="4" max="4" width="16.6296296296296" customWidth="1"/>
    <col min="5" max="6" width="16.1296296296296" customWidth="1"/>
    <col min="7" max="8" width="7" customWidth="1"/>
    <col min="9" max="9" width="15" customWidth="1"/>
  </cols>
  <sheetData>
    <row r="1" customFormat="1" spans="1:2">
      <c r="A1" s="1" t="s">
        <v>105</v>
      </c>
      <c r="B1" s="1"/>
    </row>
    <row r="2" ht="20.4" spans="1:9">
      <c r="A2" s="2" t="s">
        <v>106</v>
      </c>
      <c r="B2" s="2"/>
      <c r="C2" s="2"/>
      <c r="D2" s="2"/>
      <c r="E2" s="2"/>
      <c r="F2" s="2"/>
      <c r="G2" s="2"/>
      <c r="H2" s="2"/>
      <c r="I2" s="2"/>
    </row>
    <row r="3" spans="1:9">
      <c r="A3" s="3"/>
      <c r="B3" s="3"/>
      <c r="C3" s="3"/>
      <c r="E3" s="3" t="s">
        <v>107</v>
      </c>
      <c r="F3" s="3"/>
      <c r="G3" s="3"/>
      <c r="H3" s="3"/>
      <c r="I3" s="3"/>
    </row>
    <row r="4" spans="1:9">
      <c r="A4" s="3" t="s">
        <v>3</v>
      </c>
      <c r="B4" s="3"/>
      <c r="C4" s="3"/>
      <c r="D4" s="3"/>
      <c r="E4" s="3"/>
      <c r="F4" s="3"/>
      <c r="G4" s="3" t="s">
        <v>108</v>
      </c>
      <c r="H4" s="4"/>
      <c r="I4" s="3"/>
    </row>
    <row r="5" spans="1:9">
      <c r="A5" s="5" t="s">
        <v>109</v>
      </c>
      <c r="B5" s="6" t="s">
        <v>224</v>
      </c>
      <c r="C5" s="6"/>
      <c r="D5" s="6"/>
      <c r="E5" s="6"/>
      <c r="F5" s="6"/>
      <c r="G5" s="6"/>
      <c r="H5" s="6"/>
      <c r="I5" s="6"/>
    </row>
    <row r="6" ht="38.25" customHeight="1" spans="1:9">
      <c r="A6" s="7" t="s">
        <v>111</v>
      </c>
      <c r="B6" s="6" t="s">
        <v>112</v>
      </c>
      <c r="C6" s="6"/>
      <c r="D6" s="6"/>
      <c r="E6" s="6" t="s">
        <v>113</v>
      </c>
      <c r="F6" s="6" t="s">
        <v>6</v>
      </c>
      <c r="G6" s="6"/>
      <c r="H6" s="6"/>
      <c r="I6" s="6"/>
    </row>
    <row r="7" spans="1:9">
      <c r="A7" s="8" t="s">
        <v>114</v>
      </c>
      <c r="B7" s="9" t="s">
        <v>8</v>
      </c>
      <c r="C7" s="10"/>
      <c r="D7" s="6" t="s">
        <v>115</v>
      </c>
      <c r="E7" s="10" t="s">
        <v>116</v>
      </c>
      <c r="F7" s="6" t="s">
        <v>117</v>
      </c>
      <c r="G7" s="9" t="s">
        <v>171</v>
      </c>
      <c r="H7" s="11"/>
      <c r="I7" s="10"/>
    </row>
    <row r="8" spans="1:9">
      <c r="A8" s="12"/>
      <c r="B8" s="6" t="s">
        <v>119</v>
      </c>
      <c r="C8" s="6"/>
      <c r="D8" s="13"/>
      <c r="E8" s="13">
        <v>343.04</v>
      </c>
      <c r="F8" s="13">
        <v>343.04</v>
      </c>
      <c r="G8" s="14">
        <v>1</v>
      </c>
      <c r="H8" s="11"/>
      <c r="I8" s="10"/>
    </row>
    <row r="9" spans="1:9">
      <c r="A9" s="12"/>
      <c r="B9" s="6" t="s">
        <v>120</v>
      </c>
      <c r="C9" s="6"/>
      <c r="D9" s="13"/>
      <c r="E9" s="13">
        <v>343.04</v>
      </c>
      <c r="F9" s="13">
        <v>343.04</v>
      </c>
      <c r="G9" s="14">
        <v>1</v>
      </c>
      <c r="H9" s="11"/>
      <c r="I9" s="10"/>
    </row>
    <row r="10" spans="1:9">
      <c r="A10" s="12"/>
      <c r="B10" s="6" t="s">
        <v>121</v>
      </c>
      <c r="C10" s="6"/>
      <c r="D10" s="13"/>
      <c r="E10" s="13">
        <v>272.04</v>
      </c>
      <c r="F10" s="13">
        <v>272.04</v>
      </c>
      <c r="G10" s="14">
        <v>1</v>
      </c>
      <c r="H10" s="11"/>
      <c r="I10" s="10"/>
    </row>
    <row r="11" spans="1:9">
      <c r="A11" s="12"/>
      <c r="B11" s="6" t="s">
        <v>122</v>
      </c>
      <c r="C11" s="6"/>
      <c r="D11" s="13"/>
      <c r="E11" s="13">
        <v>71</v>
      </c>
      <c r="F11" s="13">
        <v>71</v>
      </c>
      <c r="G11" s="14">
        <v>1</v>
      </c>
      <c r="H11" s="11"/>
      <c r="I11" s="10"/>
    </row>
    <row r="12" spans="1:9">
      <c r="A12" s="15"/>
      <c r="B12" s="6" t="s">
        <v>16</v>
      </c>
      <c r="C12" s="6"/>
      <c r="D12" s="13"/>
      <c r="E12" s="13"/>
      <c r="F12" s="13"/>
      <c r="G12" s="9" t="s">
        <v>14</v>
      </c>
      <c r="H12" s="11"/>
      <c r="I12" s="10"/>
    </row>
    <row r="13" spans="1:9">
      <c r="A13" s="8" t="s">
        <v>17</v>
      </c>
      <c r="B13" s="6" t="s">
        <v>18</v>
      </c>
      <c r="C13" s="6"/>
      <c r="D13" s="6"/>
      <c r="E13" s="6" t="s">
        <v>19</v>
      </c>
      <c r="F13" s="6"/>
      <c r="G13" s="6"/>
      <c r="H13" s="6"/>
      <c r="I13" s="6"/>
    </row>
    <row r="14" spans="1:9">
      <c r="A14" s="12"/>
      <c r="B14" s="16" t="s">
        <v>225</v>
      </c>
      <c r="C14" s="17"/>
      <c r="D14" s="18"/>
      <c r="E14" s="19" t="s">
        <v>226</v>
      </c>
      <c r="F14" s="19"/>
      <c r="G14" s="19"/>
      <c r="H14" s="19"/>
      <c r="I14" s="19"/>
    </row>
    <row r="15" spans="1:9">
      <c r="A15" s="12"/>
      <c r="B15" s="20"/>
      <c r="C15" s="21"/>
      <c r="D15" s="22"/>
      <c r="E15" s="19"/>
      <c r="F15" s="19"/>
      <c r="G15" s="19"/>
      <c r="H15" s="19"/>
      <c r="I15" s="19"/>
    </row>
    <row r="16" spans="1:9">
      <c r="A16" s="12"/>
      <c r="B16" s="20"/>
      <c r="C16" s="21"/>
      <c r="D16" s="22"/>
      <c r="E16" s="19"/>
      <c r="F16" s="19"/>
      <c r="G16" s="19"/>
      <c r="H16" s="19"/>
      <c r="I16" s="19"/>
    </row>
    <row r="17" spans="1:9">
      <c r="A17" s="15"/>
      <c r="B17" s="23"/>
      <c r="C17" s="24"/>
      <c r="D17" s="25"/>
      <c r="E17" s="19"/>
      <c r="F17" s="19"/>
      <c r="G17" s="19"/>
      <c r="H17" s="19"/>
      <c r="I17" s="19"/>
    </row>
    <row r="18" spans="1:9">
      <c r="A18" s="6" t="s">
        <v>22</v>
      </c>
      <c r="B18" s="6" t="s">
        <v>23</v>
      </c>
      <c r="C18" s="6" t="s">
        <v>24</v>
      </c>
      <c r="D18" s="6" t="s">
        <v>25</v>
      </c>
      <c r="E18" s="6" t="s">
        <v>26</v>
      </c>
      <c r="F18" s="6" t="s">
        <v>27</v>
      </c>
      <c r="G18" s="6" t="s">
        <v>28</v>
      </c>
      <c r="H18" s="6" t="s">
        <v>29</v>
      </c>
      <c r="I18" s="43" t="s">
        <v>30</v>
      </c>
    </row>
    <row r="19" spans="1:9">
      <c r="A19" s="6"/>
      <c r="B19" s="26" t="s">
        <v>31</v>
      </c>
      <c r="C19" s="26" t="s">
        <v>125</v>
      </c>
      <c r="D19" s="5" t="s">
        <v>126</v>
      </c>
      <c r="E19" s="6" t="s">
        <v>127</v>
      </c>
      <c r="F19" s="27" t="s">
        <v>128</v>
      </c>
      <c r="G19" s="28">
        <v>2</v>
      </c>
      <c r="H19" s="28">
        <v>2</v>
      </c>
      <c r="I19" s="43"/>
    </row>
    <row r="20" spans="1:9">
      <c r="A20" s="6"/>
      <c r="B20" s="29"/>
      <c r="C20" s="29"/>
      <c r="D20" s="5" t="s">
        <v>33</v>
      </c>
      <c r="E20" s="6" t="s">
        <v>37</v>
      </c>
      <c r="F20" s="27" t="s">
        <v>128</v>
      </c>
      <c r="G20" s="28">
        <v>2</v>
      </c>
      <c r="H20" s="28">
        <v>2</v>
      </c>
      <c r="I20" s="43"/>
    </row>
    <row r="21" spans="1:9">
      <c r="A21" s="6"/>
      <c r="B21" s="29"/>
      <c r="C21" s="30"/>
      <c r="D21" s="5" t="s">
        <v>36</v>
      </c>
      <c r="E21" s="6" t="s">
        <v>34</v>
      </c>
      <c r="F21" s="27" t="s">
        <v>128</v>
      </c>
      <c r="G21" s="28">
        <v>2</v>
      </c>
      <c r="H21" s="28">
        <v>2</v>
      </c>
      <c r="I21" s="43"/>
    </row>
    <row r="22" spans="1:9">
      <c r="A22" s="6"/>
      <c r="B22" s="29"/>
      <c r="C22" s="26" t="s">
        <v>129</v>
      </c>
      <c r="D22" s="5" t="s">
        <v>40</v>
      </c>
      <c r="E22" s="31">
        <v>1</v>
      </c>
      <c r="F22" s="31">
        <v>1</v>
      </c>
      <c r="G22" s="28">
        <v>2</v>
      </c>
      <c r="H22" s="28">
        <v>2</v>
      </c>
      <c r="I22" s="43"/>
    </row>
    <row r="23" spans="1:9">
      <c r="A23" s="6"/>
      <c r="B23" s="29"/>
      <c r="C23" s="30"/>
      <c r="D23" s="5" t="s">
        <v>130</v>
      </c>
      <c r="E23" s="31">
        <v>1</v>
      </c>
      <c r="F23" s="31">
        <v>1</v>
      </c>
      <c r="G23" s="28">
        <v>2</v>
      </c>
      <c r="H23" s="28">
        <v>2</v>
      </c>
      <c r="I23" s="43"/>
    </row>
    <row r="24" spans="1:9">
      <c r="A24" s="6"/>
      <c r="B24" s="26" t="s">
        <v>42</v>
      </c>
      <c r="C24" s="26" t="s">
        <v>131</v>
      </c>
      <c r="D24" s="5" t="s">
        <v>48</v>
      </c>
      <c r="E24" s="6" t="s">
        <v>49</v>
      </c>
      <c r="F24" s="27" t="s">
        <v>128</v>
      </c>
      <c r="G24" s="28">
        <v>1</v>
      </c>
      <c r="H24" s="28">
        <v>1</v>
      </c>
      <c r="I24" s="43"/>
    </row>
    <row r="25" spans="1:9">
      <c r="A25" s="6"/>
      <c r="B25" s="29"/>
      <c r="C25" s="29"/>
      <c r="D25" s="5" t="s">
        <v>132</v>
      </c>
      <c r="E25" s="6" t="s">
        <v>133</v>
      </c>
      <c r="F25" s="27" t="s">
        <v>128</v>
      </c>
      <c r="G25" s="28">
        <v>2</v>
      </c>
      <c r="H25" s="28">
        <v>2</v>
      </c>
      <c r="I25" s="43"/>
    </row>
    <row r="26" spans="1:9">
      <c r="A26" s="6"/>
      <c r="B26" s="29"/>
      <c r="C26" s="30"/>
      <c r="D26" s="5" t="s">
        <v>134</v>
      </c>
      <c r="E26" s="6" t="s">
        <v>135</v>
      </c>
      <c r="F26" s="27" t="s">
        <v>128</v>
      </c>
      <c r="G26" s="28">
        <v>2</v>
      </c>
      <c r="H26" s="28">
        <v>2</v>
      </c>
      <c r="I26" s="43"/>
    </row>
    <row r="27" spans="1:9">
      <c r="A27" s="6"/>
      <c r="B27" s="29"/>
      <c r="C27" s="26" t="s">
        <v>136</v>
      </c>
      <c r="D27" s="5" t="s">
        <v>48</v>
      </c>
      <c r="E27" s="6" t="s">
        <v>49</v>
      </c>
      <c r="F27" s="27" t="s">
        <v>128</v>
      </c>
      <c r="G27" s="28">
        <v>1</v>
      </c>
      <c r="H27" s="28">
        <v>1</v>
      </c>
      <c r="I27" s="43"/>
    </row>
    <row r="28" spans="1:9">
      <c r="A28" s="6"/>
      <c r="B28" s="29"/>
      <c r="C28" s="29"/>
      <c r="D28" s="5" t="s">
        <v>50</v>
      </c>
      <c r="E28" s="6" t="s">
        <v>51</v>
      </c>
      <c r="F28" s="27" t="s">
        <v>128</v>
      </c>
      <c r="G28" s="28">
        <v>2</v>
      </c>
      <c r="H28" s="28">
        <v>2</v>
      </c>
      <c r="I28" s="43"/>
    </row>
    <row r="29" spans="1:9">
      <c r="A29" s="6"/>
      <c r="B29" s="29"/>
      <c r="C29" s="29"/>
      <c r="D29" s="5" t="s">
        <v>137</v>
      </c>
      <c r="E29" s="6" t="s">
        <v>138</v>
      </c>
      <c r="F29" s="27" t="s">
        <v>128</v>
      </c>
      <c r="G29" s="28">
        <v>2</v>
      </c>
      <c r="H29" s="28">
        <v>2</v>
      </c>
      <c r="I29" s="43"/>
    </row>
    <row r="30" spans="1:9">
      <c r="A30" s="6"/>
      <c r="B30" s="29"/>
      <c r="C30" s="30"/>
      <c r="D30" s="5" t="s">
        <v>139</v>
      </c>
      <c r="E30" s="31">
        <v>1</v>
      </c>
      <c r="F30" s="31">
        <v>1</v>
      </c>
      <c r="G30" s="6">
        <v>10</v>
      </c>
      <c r="H30" s="6">
        <v>10</v>
      </c>
      <c r="I30" s="43"/>
    </row>
    <row r="31" ht="32.4" spans="1:9">
      <c r="A31" s="6"/>
      <c r="B31" s="8" t="s">
        <v>141</v>
      </c>
      <c r="C31" s="32" t="s">
        <v>142</v>
      </c>
      <c r="D31" s="33" t="s">
        <v>227</v>
      </c>
      <c r="E31" s="34">
        <v>1</v>
      </c>
      <c r="F31" s="34">
        <v>1</v>
      </c>
      <c r="G31" s="35">
        <v>3</v>
      </c>
      <c r="H31" s="35">
        <v>3</v>
      </c>
      <c r="I31" s="5"/>
    </row>
    <row r="32" ht="32.4" spans="1:9">
      <c r="A32" s="6"/>
      <c r="B32" s="12"/>
      <c r="C32" s="36"/>
      <c r="D32" s="33" t="s">
        <v>228</v>
      </c>
      <c r="E32" s="34">
        <v>1</v>
      </c>
      <c r="F32" s="34">
        <v>1</v>
      </c>
      <c r="G32" s="35">
        <v>3</v>
      </c>
      <c r="H32" s="35">
        <v>3</v>
      </c>
      <c r="I32" s="5"/>
    </row>
    <row r="33" ht="21.6" spans="1:9">
      <c r="A33" s="6"/>
      <c r="B33" s="12"/>
      <c r="C33" s="36"/>
      <c r="D33" s="37" t="s">
        <v>229</v>
      </c>
      <c r="E33" s="38" t="s">
        <v>230</v>
      </c>
      <c r="F33" s="38" t="s">
        <v>231</v>
      </c>
      <c r="G33" s="35">
        <v>6</v>
      </c>
      <c r="H33" s="35">
        <v>4</v>
      </c>
      <c r="I33" s="5"/>
    </row>
    <row r="34" ht="21.6" spans="1:9">
      <c r="A34" s="6"/>
      <c r="B34" s="12"/>
      <c r="C34" s="36"/>
      <c r="D34" s="33" t="s">
        <v>232</v>
      </c>
      <c r="E34" s="38" t="s">
        <v>233</v>
      </c>
      <c r="F34" s="38" t="s">
        <v>234</v>
      </c>
      <c r="G34" s="35">
        <v>6</v>
      </c>
      <c r="H34" s="35">
        <v>3</v>
      </c>
      <c r="I34" s="5"/>
    </row>
    <row r="35" ht="21.6" spans="1:9">
      <c r="A35" s="6"/>
      <c r="B35" s="12"/>
      <c r="C35" s="39"/>
      <c r="D35" s="33" t="s">
        <v>235</v>
      </c>
      <c r="E35" s="38" t="s">
        <v>236</v>
      </c>
      <c r="F35" s="38" t="s">
        <v>237</v>
      </c>
      <c r="G35" s="35">
        <v>1</v>
      </c>
      <c r="H35" s="35">
        <v>1</v>
      </c>
      <c r="I35" s="5"/>
    </row>
    <row r="36" spans="1:9">
      <c r="A36" s="6"/>
      <c r="B36" s="12"/>
      <c r="C36" s="10" t="s">
        <v>147</v>
      </c>
      <c r="D36" s="33" t="s">
        <v>238</v>
      </c>
      <c r="E36" s="34" t="s">
        <v>163</v>
      </c>
      <c r="F36" s="34">
        <v>0.95</v>
      </c>
      <c r="G36" s="35">
        <v>3</v>
      </c>
      <c r="H36" s="35">
        <v>3</v>
      </c>
      <c r="I36" s="5"/>
    </row>
    <row r="37" ht="21.6" spans="1:9">
      <c r="A37" s="6"/>
      <c r="B37" s="12"/>
      <c r="C37" s="10"/>
      <c r="D37" s="33" t="s">
        <v>239</v>
      </c>
      <c r="E37" s="34" t="s">
        <v>149</v>
      </c>
      <c r="F37" s="34">
        <v>1</v>
      </c>
      <c r="G37" s="35">
        <v>2</v>
      </c>
      <c r="H37" s="35">
        <v>2</v>
      </c>
      <c r="I37" s="5"/>
    </row>
    <row r="38" spans="1:9">
      <c r="A38" s="6"/>
      <c r="B38" s="12"/>
      <c r="C38" s="10"/>
      <c r="D38" s="33" t="s">
        <v>240</v>
      </c>
      <c r="E38" s="34" t="s">
        <v>163</v>
      </c>
      <c r="F38" s="34">
        <v>0.98</v>
      </c>
      <c r="G38" s="35">
        <v>3</v>
      </c>
      <c r="H38" s="35">
        <v>3</v>
      </c>
      <c r="I38" s="5"/>
    </row>
    <row r="39" spans="1:9">
      <c r="A39" s="6"/>
      <c r="B39" s="12"/>
      <c r="C39" s="10" t="s">
        <v>77</v>
      </c>
      <c r="D39" s="33" t="s">
        <v>241</v>
      </c>
      <c r="E39" s="34" t="s">
        <v>242</v>
      </c>
      <c r="F39" s="27" t="s">
        <v>128</v>
      </c>
      <c r="G39" s="35">
        <v>2</v>
      </c>
      <c r="H39" s="35">
        <v>2</v>
      </c>
      <c r="I39" s="5"/>
    </row>
    <row r="40" spans="1:9">
      <c r="A40" s="6"/>
      <c r="B40" s="12"/>
      <c r="C40" s="32" t="s">
        <v>82</v>
      </c>
      <c r="D40" s="33" t="s">
        <v>243</v>
      </c>
      <c r="E40" s="38" t="s">
        <v>244</v>
      </c>
      <c r="F40" s="38" t="s">
        <v>244</v>
      </c>
      <c r="G40" s="35">
        <v>3</v>
      </c>
      <c r="H40" s="35">
        <v>3</v>
      </c>
      <c r="I40" s="5"/>
    </row>
    <row r="41" spans="1:9">
      <c r="A41" s="6"/>
      <c r="B41" s="12"/>
      <c r="C41" s="36"/>
      <c r="D41" s="33" t="s">
        <v>245</v>
      </c>
      <c r="E41" s="38" t="s">
        <v>246</v>
      </c>
      <c r="F41" s="38" t="s">
        <v>246</v>
      </c>
      <c r="G41" s="35">
        <v>3</v>
      </c>
      <c r="H41" s="35">
        <v>3</v>
      </c>
      <c r="I41" s="5"/>
    </row>
    <row r="42" ht="21.6" spans="1:9">
      <c r="A42" s="6"/>
      <c r="B42" s="19" t="s">
        <v>88</v>
      </c>
      <c r="C42" s="10" t="s">
        <v>89</v>
      </c>
      <c r="D42" s="33" t="s">
        <v>247</v>
      </c>
      <c r="E42" s="34">
        <v>0</v>
      </c>
      <c r="F42" s="34">
        <v>0</v>
      </c>
      <c r="G42" s="35">
        <v>25</v>
      </c>
      <c r="H42" s="35">
        <v>25</v>
      </c>
      <c r="I42" s="5"/>
    </row>
    <row r="43" ht="21.6" spans="1:9">
      <c r="A43" s="6"/>
      <c r="B43" s="8" t="s">
        <v>164</v>
      </c>
      <c r="C43" s="8" t="s">
        <v>95</v>
      </c>
      <c r="D43" s="33" t="s">
        <v>248</v>
      </c>
      <c r="E43" s="34" t="s">
        <v>163</v>
      </c>
      <c r="F43" s="34">
        <v>0.95</v>
      </c>
      <c r="G43" s="40">
        <v>10</v>
      </c>
      <c r="H43" s="41">
        <v>10</v>
      </c>
      <c r="I43" s="5"/>
    </row>
    <row r="44" spans="1:9">
      <c r="A44" s="6" t="s">
        <v>98</v>
      </c>
      <c r="B44" s="6"/>
      <c r="C44" s="6"/>
      <c r="D44" s="6"/>
      <c r="E44" s="6"/>
      <c r="F44" s="6"/>
      <c r="G44" s="6">
        <v>100</v>
      </c>
      <c r="H44" s="6">
        <f>SUM(H19:H43)</f>
        <v>95</v>
      </c>
      <c r="I44" s="5"/>
    </row>
    <row r="45" ht="24" customHeight="1" spans="1:9">
      <c r="A45" s="5" t="s">
        <v>166</v>
      </c>
      <c r="B45" s="6" t="s">
        <v>249</v>
      </c>
      <c r="C45" s="6"/>
      <c r="D45" s="6"/>
      <c r="E45" s="6"/>
      <c r="F45" s="6"/>
      <c r="G45" s="6"/>
      <c r="H45" s="6"/>
      <c r="I45" s="6"/>
    </row>
    <row r="46" ht="18" customHeight="1" spans="1:9">
      <c r="A46" s="3"/>
      <c r="B46" s="3" t="s">
        <v>168</v>
      </c>
      <c r="C46" s="3"/>
      <c r="D46" s="3"/>
      <c r="E46" s="3"/>
      <c r="F46" s="3"/>
      <c r="G46" s="3"/>
      <c r="H46" s="3"/>
      <c r="I46" s="3"/>
    </row>
    <row r="47" ht="45" customHeight="1" spans="1:9">
      <c r="A47" s="42" t="s">
        <v>169</v>
      </c>
      <c r="B47" s="42"/>
      <c r="C47" s="42"/>
      <c r="D47" s="42"/>
      <c r="E47" s="42"/>
      <c r="F47" s="42"/>
      <c r="G47" s="42"/>
      <c r="H47" s="42"/>
      <c r="I47" s="42"/>
    </row>
    <row r="48" spans="1:9">
      <c r="A48" s="43" t="s">
        <v>102</v>
      </c>
      <c r="B48" s="43"/>
      <c r="C48" s="43"/>
      <c r="D48" s="43"/>
      <c r="E48" s="43"/>
      <c r="F48" s="43"/>
      <c r="G48" s="43"/>
      <c r="H48" s="43"/>
      <c r="I48" s="43"/>
    </row>
    <row r="49" ht="27" customHeight="1" spans="1:9">
      <c r="A49" s="42" t="s">
        <v>223</v>
      </c>
      <c r="B49" s="42"/>
      <c r="C49" s="42"/>
      <c r="D49" s="42"/>
      <c r="E49" s="42"/>
      <c r="F49" s="42"/>
      <c r="G49" s="42"/>
      <c r="H49" s="42"/>
      <c r="I49" s="42"/>
    </row>
    <row r="50" ht="37.5" customHeight="1" spans="1:9">
      <c r="A50" s="42" t="s">
        <v>104</v>
      </c>
      <c r="B50" s="42"/>
      <c r="C50" s="42"/>
      <c r="D50" s="42"/>
      <c r="E50" s="42"/>
      <c r="F50" s="42"/>
      <c r="G50" s="42"/>
      <c r="H50" s="42"/>
      <c r="I50" s="42"/>
    </row>
  </sheetData>
  <mergeCells count="39">
    <mergeCell ref="A1:B1"/>
    <mergeCell ref="A2:I2"/>
    <mergeCell ref="B5:I5"/>
    <mergeCell ref="B6:D6"/>
    <mergeCell ref="F6:I6"/>
    <mergeCell ref="B7:C7"/>
    <mergeCell ref="G7:I7"/>
    <mergeCell ref="B8:C8"/>
    <mergeCell ref="G8:I8"/>
    <mergeCell ref="B9:C9"/>
    <mergeCell ref="G9:I9"/>
    <mergeCell ref="B10:C10"/>
    <mergeCell ref="G10:I10"/>
    <mergeCell ref="B11:C11"/>
    <mergeCell ref="G11:I11"/>
    <mergeCell ref="B12:C12"/>
    <mergeCell ref="G12:I12"/>
    <mergeCell ref="B13:D13"/>
    <mergeCell ref="E13:I13"/>
    <mergeCell ref="A44:F44"/>
    <mergeCell ref="B45:I45"/>
    <mergeCell ref="A47:I47"/>
    <mergeCell ref="A49:I49"/>
    <mergeCell ref="A50:I50"/>
    <mergeCell ref="A7:A12"/>
    <mergeCell ref="A13:A17"/>
    <mergeCell ref="A18:A43"/>
    <mergeCell ref="B19:B23"/>
    <mergeCell ref="B24:B30"/>
    <mergeCell ref="B31:B41"/>
    <mergeCell ref="C19:C21"/>
    <mergeCell ref="C22:C23"/>
    <mergeCell ref="C24:C26"/>
    <mergeCell ref="C27:C30"/>
    <mergeCell ref="C31:C35"/>
    <mergeCell ref="C36:C38"/>
    <mergeCell ref="C40:C41"/>
    <mergeCell ref="B14:D17"/>
    <mergeCell ref="E14:I17"/>
  </mergeCells>
  <pageMargins left="0.75" right="0.75" top="1" bottom="1" header="0.5" footer="0.5"/>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部门整体支出绩效自评表 </vt:lpstr>
      <vt:lpstr>2021年精准扶贫资金项目</vt:lpstr>
      <vt:lpstr>2021年现代职业教育质量提升计划中央专项资金</vt:lpstr>
      <vt:lpstr>黔东南广播电视大学老校区拆迁补偿资金</vt:lpstr>
      <vt:lpstr>2021年学生资助补助经费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焉知不斐</cp:lastModifiedBy>
  <dcterms:created xsi:type="dcterms:W3CDTF">2006-09-13T11:21:00Z</dcterms:created>
  <cp:lastPrinted>2021-02-07T07:31:00Z</cp:lastPrinted>
  <dcterms:modified xsi:type="dcterms:W3CDTF">2022-09-30T07:42:15Z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C70A7CD4D8C445FA8A07337BBE10A5DA</vt:lpwstr>
  </property>
</Properties>
</file>